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rolkovp\Desktop\Прайс листы Сайт\"/>
    </mc:Choice>
  </mc:AlternateContent>
  <bookViews>
    <workbookView xWindow="450" yWindow="525" windowWidth="12165" windowHeight="6990"/>
  </bookViews>
  <sheets>
    <sheet name="ANS-Group" sheetId="2" r:id="rId1"/>
    <sheet name="Прайс" sheetId="1" r:id="rId2"/>
  </sheets>
  <calcPr calcId="162913"/>
  <extLst>
    <ext uri="GoogleSheetsCustomDataVersion2">
      <go:sheetsCustomData xmlns:go="http://customooxmlschemas.google.com/" r:id="" roundtripDataChecksum="Cc0mXeT/8r2PVzc+h7MVV0SytQXocBRS+7rfT5SdRhE="/>
    </ext>
  </extLst>
</workbook>
</file>

<file path=xl/calcChain.xml><?xml version="1.0" encoding="utf-8"?>
<calcChain xmlns="http://schemas.openxmlformats.org/spreadsheetml/2006/main">
  <c r="H235" i="1" l="1"/>
  <c r="G235" i="1"/>
  <c r="H234" i="1"/>
  <c r="G234" i="1"/>
  <c r="H233" i="1"/>
  <c r="G233" i="1"/>
  <c r="H232" i="1"/>
  <c r="G232" i="1"/>
  <c r="H231" i="1"/>
  <c r="G231" i="1"/>
  <c r="H230" i="1"/>
  <c r="G230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4" i="1"/>
  <c r="G84" i="1"/>
  <c r="H83" i="1"/>
  <c r="G83" i="1"/>
  <c r="H82" i="1"/>
  <c r="G82" i="1"/>
  <c r="H81" i="1"/>
  <c r="G81" i="1"/>
  <c r="H80" i="1"/>
  <c r="G80" i="1"/>
  <c r="H79" i="1"/>
  <c r="G79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0" i="1"/>
  <c r="G50" i="1"/>
  <c r="H49" i="1"/>
  <c r="G49" i="1"/>
  <c r="H47" i="1"/>
  <c r="G47" i="1"/>
  <c r="H46" i="1"/>
  <c r="G46" i="1"/>
  <c r="H44" i="1"/>
  <c r="G44" i="1"/>
  <c r="H43" i="1"/>
  <c r="G43" i="1"/>
  <c r="H40" i="1"/>
  <c r="G40" i="1"/>
  <c r="H38" i="1"/>
  <c r="G38" i="1"/>
  <c r="H37" i="1"/>
  <c r="G37" i="1"/>
  <c r="H36" i="1"/>
  <c r="G36" i="1"/>
  <c r="H34" i="1"/>
  <c r="G34" i="1"/>
  <c r="H33" i="1"/>
  <c r="G33" i="1"/>
  <c r="H31" i="1"/>
  <c r="G31" i="1"/>
  <c r="H30" i="1"/>
  <c r="G30" i="1"/>
  <c r="H25" i="1"/>
  <c r="G25" i="1"/>
  <c r="H24" i="1"/>
  <c r="G24" i="1"/>
  <c r="H23" i="1"/>
  <c r="G23" i="1"/>
  <c r="H22" i="1"/>
  <c r="G22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</calcChain>
</file>

<file path=xl/sharedStrings.xml><?xml version="1.0" encoding="utf-8"?>
<sst xmlns="http://schemas.openxmlformats.org/spreadsheetml/2006/main" count="554" uniqueCount="307">
  <si>
    <t>Тел / Факс: 8-804-333-75-95 (звонок по России бесплатный)</t>
  </si>
  <si>
    <t>E-mail: mail@spl.group</t>
  </si>
  <si>
    <t>www.spl.group</t>
  </si>
  <si>
    <t xml:space="preserve"> Цены  с учетом НДС 20%</t>
  </si>
  <si>
    <t>Артикул</t>
  </si>
  <si>
    <t>Наименование, размеры</t>
  </si>
  <si>
    <t>Ед. изм.</t>
  </si>
  <si>
    <t xml:space="preserve">Кол-во в упаковке </t>
  </si>
  <si>
    <t xml:space="preserve">Кол-во в коробке </t>
  </si>
  <si>
    <t>Тариф</t>
  </si>
  <si>
    <t>МРЦ = Тариф-30%</t>
  </si>
  <si>
    <t>Цена Дистрибьютор = Тариф-50%</t>
  </si>
  <si>
    <t>Структурированная кабельная система (СКС) SPL Essential LAN (Гарантия 25 лет) категории 5е, 6</t>
  </si>
  <si>
    <t>Медножильный кабель</t>
  </si>
  <si>
    <t>Категория 5е</t>
  </si>
  <si>
    <t>Кабель витопарный, категории 5e, U/UTP , 24 AWG, 4х2х0,52, PVCLS нг(A)-LSLTx, для внутренней прокладки, серый, коробка 305 м</t>
  </si>
  <si>
    <t>шт.</t>
  </si>
  <si>
    <t>Кабель витопарный, категории 5e, U/UTP , 24 AWG, 4х2х0,52, PVCLS нг(A)-LSLTx, для внутренней прокладки, серый, катушка 500 м</t>
  </si>
  <si>
    <t>Кабель витопарный, категории 5e, U/UTP , 24 AWG, 4х2х0,52, LSZH нг(A)-HF, для внутренней прокладки, серый, коробка 305 м</t>
  </si>
  <si>
    <t>Кабель витопарный, категории 5e, U/UTP , 24 AWG, 4х2х0,52, LSZH нг(A)-HF, для внутренней прокладки, серый, катушка 500 м</t>
  </si>
  <si>
    <t>Кабель витопарный, категории 5e, F/UTP , 24 AWG, 4х2х0,52, PVCLS нг(A)-LSLTx, для внутренней прокладки, серый, катушка 500 м</t>
  </si>
  <si>
    <t>Кабель витопарный, категории 5e, F/UTP , 24 AWG, 4х2х0,52, LSZH нг(A)-HF, для внутренней прокладки, серый, катушка 500 м</t>
  </si>
  <si>
    <t>Кабель витопарный, категории 5e, F/UTP , 24 AWG, 4х2х0,52, PE для внешней прокладки, черный, катушка 500 м</t>
  </si>
  <si>
    <t>Категория 6</t>
  </si>
  <si>
    <t>Кабель витопарный, категории 6, U/UTP , 23 AWG, 4х2х0,58, PVCLS нг(A)-LSLTx, для внутренней прокладки,зеленый, катушка 500 м</t>
  </si>
  <si>
    <t>Кабель витопарный, категории 6, U/UTP, 4 пары, 23 AWG, LSZH нг(A)-HFLTX, для внутренней прокладки,зеленый, коробка 305 м</t>
  </si>
  <si>
    <t>Кабель витопарный, категории 6, U/UTP, 4х2х0,58, 23 AWG, LSZH нг(A)-HF, для внутренней прокладки,зеленый, катушка 500 м</t>
  </si>
  <si>
    <t>Кабель витопарный, категории 6, F/UTP , 23 AWG, 4х2х0,58, LSZH нг(A)-HF, для внутренней прокладки,зеленый, катушка 500 м</t>
  </si>
  <si>
    <t>Категория 6А</t>
  </si>
  <si>
    <t>Кабель витопарный, категория 6a - S/FTP - 4 пары - LSZH - для групповой прокладки</t>
  </si>
  <si>
    <t>по запросу</t>
  </si>
  <si>
    <t>Коммутационные панели</t>
  </si>
  <si>
    <t>Коммутационная панель 19" категории 5e, UTP, 1U, 24 порта, с метками для маркировки, нумерацией портов, с задним организатором, черный</t>
  </si>
  <si>
    <t>Коммутационная панель 19" категории 5e, FTP, 1U, 24 порта, с метками для маркировки, нумерацией портов, с задним организатором, черный</t>
  </si>
  <si>
    <t>Коммутационная панель 19" категории 6, UTP, 1U, 24 порта, с метками для маркировки, нумерацией портов, с задним организатором, черный</t>
  </si>
  <si>
    <t>Коммутационная панель 19" категории 6, FTP, 1U, 24 порта, с метками для маркировки, нумерацией портов, с задним организатором, черный</t>
  </si>
  <si>
    <t>Коммутационные панели модульные</t>
  </si>
  <si>
    <t>Коммутационная панель модульная 19", 24 порта, 1U, с метками для маркировки,с задним организатором (без модулей), черный</t>
  </si>
  <si>
    <t>Коммутационная панель модульная 19", 48 порта, 1U, с метками для маркировки,с задним организатором (без модулей), черный</t>
  </si>
  <si>
    <t>Коммутационная панель модульная, угловая 19", 24 порта, 1U, с метками для маркировки,с задним организатором (без модулей), черный</t>
  </si>
  <si>
    <t>Монтажные компоненты</t>
  </si>
  <si>
    <t>Горизонтальный органайзер 19", 1U, с пластиковыми кольцами</t>
  </si>
  <si>
    <t>Модули универсальные RJ-45 Keystone</t>
  </si>
  <si>
    <t>Модуль вставка UTP категории 5e Keystone</t>
  </si>
  <si>
    <t>Модуль вставка FTP категории 5e Keystone</t>
  </si>
  <si>
    <t>Розетка информационная Категория 5е</t>
  </si>
  <si>
    <t>Розетка информационная UTP 1хRJ45 22,5х45 cat5e</t>
  </si>
  <si>
    <t>Розетка информационная UTP 1хRJ45 45х45 cat5е</t>
  </si>
  <si>
    <t>Модуль вставка UTP категории 6 Keystone</t>
  </si>
  <si>
    <t>Модуль вставка FTP категории 6 Keystone</t>
  </si>
  <si>
    <t>Модуль вставка FTP категории 6A Keystone</t>
  </si>
  <si>
    <t>Коммутационные шнуры</t>
  </si>
  <si>
    <t>Коммутационный шнур категории, 5e U/UTP , 4х2х(7х0,21), LSZH, 0,5м, серый</t>
  </si>
  <si>
    <t>Коммутационный шнур категории, 5e U/UTP , 4х2х(7х0,21), LSZH, 1м, серый</t>
  </si>
  <si>
    <t>Коммутационный шнур категории, 5e U/UTP , 4х2х(7х0,21), LSZH, 1,5м, серый</t>
  </si>
  <si>
    <t>Коммутационный шнур категории, 5e U/UTP , 4х2х(7х0,21), LSZH, 2м, серый</t>
  </si>
  <si>
    <t>Коммутационный шнур категории, 5e U/UTP , 4х2х(7х0,21), LSZH, 3м, серый</t>
  </si>
  <si>
    <t>Коммутационный шнур категории, 5e U/UTP , 4х2х(7х0,21), LSZH, 5м, серый</t>
  </si>
  <si>
    <t>Коммутационный шнур категории, 5e F/UTP , 4х2х(7х0,21), LSZH, 1м, серый</t>
  </si>
  <si>
    <t>Коммутационный шнур категории, 5e F/UTP , 4х2х(7х0,21), LSZH, 2м, серый</t>
  </si>
  <si>
    <t>Коммутационный шнур категории, 5e F/UTP , 4х2х(7х0,21), LSZH, 3м, серый</t>
  </si>
  <si>
    <t>Коммутационный шнур категории, 5e F/UTP , 4х2х(7х0,21), LSZH, 5м, серый</t>
  </si>
  <si>
    <t>Коммутационный шнур категории 6, U/UTP, 4х2х(7х0,21), LSZH, 1м, зеленый</t>
  </si>
  <si>
    <t>Коммутационный шнур категории 6, U/UTP, 4х2х(7х0,21), LSZH, 2м, зеленый</t>
  </si>
  <si>
    <t>Коммутационный шнур категории 6, U/UTP, 4х2х(7х0,21), LSZH, 3м, зеленый</t>
  </si>
  <si>
    <t>Коммутационный шнур категории 6, U/UTP, 4х2х(7х0,21), LSZH, 5м, зеленый</t>
  </si>
  <si>
    <t>Коммутационный шнур категории, 6 F/UTP , 4х2х(7х0,21), LSZH, 1м, зеленый</t>
  </si>
  <si>
    <t>Коммутационный шнур категории, 6 F/UTP , 4х2х(7х0,21), LSZH, 2м, зеленый</t>
  </si>
  <si>
    <t>Коммутационный шнур категории, 6 F/UTP , 4х2х(7х0,21), LSZH, 3м, зеленый</t>
  </si>
  <si>
    <t>Коммутационный шнур категории, 6 F/UTP , 4х2х(7х0,21), LSZH, 5м, зеленый</t>
  </si>
  <si>
    <t>Шнур коммутационный RJ 45 - категория 6a - SF/FTP - LSZH -экранированный - 0.5 м - зеленый</t>
  </si>
  <si>
    <t>Шнур коммутационный RJ 45 - категория 6a - SF/FTP - LSZH -экранированный - 1 м - зеленый</t>
  </si>
  <si>
    <t>Шнур коммутационный RJ 45 - категория 6a - SF/FTP - LSZH - экранированный - 2 м - зеленый</t>
  </si>
  <si>
    <t>Монтажный конструктив для розеток</t>
  </si>
  <si>
    <t>Лицевая панель 45x22,5 мм, для 1 модуля Keystone</t>
  </si>
  <si>
    <t>Лицевая панель  45x45 мм, для 2 модулей Keystone</t>
  </si>
  <si>
    <t>Рамка 86х86 с лицевой панелью для 2 модулей Keystone, с суппортом, под 45гр</t>
  </si>
  <si>
    <t>Суппорт на 1 пост (45х45) монтаж на винтах</t>
  </si>
  <si>
    <t>Рамка на 1 пост для суппорта 500022</t>
  </si>
  <si>
    <t>Лицевая панель  45x45 мм, для 1 модуля Keystone</t>
  </si>
  <si>
    <t xml:space="preserve">Электроустановочные изделия (стандарт 45х45) </t>
  </si>
  <si>
    <t>Розетка электрическая 2К+З (белый)</t>
  </si>
  <si>
    <t>Розетка электрическая 2К+З,с защитными шторками, с механической блокировкой (красный)</t>
  </si>
  <si>
    <t>Розетка электрическая 2х2К+З со шторками, с безвинтовым зажимом,  под углом 45гр (белый)</t>
  </si>
  <si>
    <t>Выключатель одноклавишный 22,5х45 белый, с безвинтовым зажимом.</t>
  </si>
  <si>
    <t>Выключатель одноклавишный 45х45 белый, с безвинтовым зажимом.</t>
  </si>
  <si>
    <t>Розетка электрическая 2К+З (красный)</t>
  </si>
  <si>
    <t>Розетка электрическая 2х2К+З со шторками, с безвинтовым зажимом,  под углом 45гр (красный)</t>
  </si>
  <si>
    <t>Розетка электрическая 2К+З, с защитными шторками (белый)</t>
  </si>
  <si>
    <t>Розетка электрическая 2К+З, с защитными шторками(красный)</t>
  </si>
  <si>
    <t>Ключ блокировки розетки 2К+З (200002)</t>
  </si>
  <si>
    <t>Розетка электрическая 2К+З, с защитными шторками (красный)</t>
  </si>
  <si>
    <t xml:space="preserve">Лючки </t>
  </si>
  <si>
    <t>Люк на 1,5 поста (45х45), латунь, с металлической коробкой, IP44</t>
  </si>
  <si>
    <t>Люк на 1,5 поста (45х45), алюминий, с металлической коробкой, IP44</t>
  </si>
  <si>
    <t>Люк на 2 поста (45х45), латунь, с металлической коробкой, IP44</t>
  </si>
  <si>
    <t>Люк на 2 поста (45х45), алюминий, с металлической коробкой, IP44</t>
  </si>
  <si>
    <t>Люк на 4 поста (45х45),металл/ пластик, с пластиковой коробкой, IP40</t>
  </si>
  <si>
    <t>Люк на 6 постов (45х45),металл/ пластик, с пластиковой коробкой, IP40</t>
  </si>
  <si>
    <t>Люк на 8 постов (45х45),металл/ пластик, с пластиковой коробкой, IP40</t>
  </si>
  <si>
    <t>Люк на 8 постов (45х45),металл/ пластик, с металлической коробкой, IP40</t>
  </si>
  <si>
    <t>Люк на 3 поста (45х45), металл, серебро, с пластиковой коробкой, IP40</t>
  </si>
  <si>
    <t>Люк настольный на 4 поста (45х45), металл, черный, IP20</t>
  </si>
  <si>
    <t>Люк настольный на 4 поста (45х45), металл, серебро, IP20</t>
  </si>
  <si>
    <t>Люк на 3 поста (45х45), металл, черный с пластиковой коробкой, IP40</t>
  </si>
  <si>
    <t>Люк на 4 поста (45х45), из нержавеющей стали, с коробкой, IP40</t>
  </si>
  <si>
    <t>Напольный люк на 4 поста (45х45) вертикально, с крышкой из нержавеющей стали в уровень пола, с коробкой, IP40 (IP41)</t>
  </si>
  <si>
    <t>Напольный люк на 4 поста (45х45) горизонтально, с крышкой из нержавеющей стали в уровень пола, с коробкой, IP40 (IP41)</t>
  </si>
  <si>
    <t>Напольный люк на 6 постов (45х45) вертикально, с крышкой из нержавеющей стали в уровень пола, с коробкой, IP40 (IP41)</t>
  </si>
  <si>
    <t>Напольный люк на 6 постов (45х45) горизонтально, с крышкой из нержавеющей стали в уровень пола, с коробкой, IP40 (IP41)</t>
  </si>
  <si>
    <t>Напольный люк на 8 постов (45х45) вертикально, с крышкой из нержавеющей стали в уровень пола, с коробкой, IP40 (IP41)</t>
  </si>
  <si>
    <t>Напольный люк на 8 постов (45х45) горизонтально, с крышкой из нержавеющей стали в уровень пола, с коробкой, IP40 (IP41)</t>
  </si>
  <si>
    <t>Напольный люк на 10 постов (45х45) вертикально, с крышкой из нержавеющей стали в уровень пола, с коробкой, IP40 (IP41)</t>
  </si>
  <si>
    <t>Напольный люк на 10 постов (45х45) горизонтально, с крышкой из нержавеющей стали в уровень пола, с коробкой, IP40 (IP41)</t>
  </si>
  <si>
    <t>Напольный люк на 12 постов (45х45) вертикально, с крышкой из нержавеющей стали в уровень пола, с коробкой, IP40 (IP41)</t>
  </si>
  <si>
    <t>Напольный люк на 12 постов (45х45) горизонтально, с крышкой из нержавеющей стали в уровень пола, с коробкой, IP40 (IP41)</t>
  </si>
  <si>
    <t>Колонны, выдвижные блоки</t>
  </si>
  <si>
    <t>Колонна алюминиевая 660 мм, двухсторонняя, на 16 постов (45х45)</t>
  </si>
  <si>
    <t>Колонна алюминиевая 330 мм, односторонняя, на 4 поста (45х45)</t>
  </si>
  <si>
    <t>Колонна алюминиевая 330 мм, двухсторонняя, на 8 постов (45х45)</t>
  </si>
  <si>
    <t>Блок розеточный настольный, 3х2К+З  (45х45) с выключателем нагрузки, выдвижной, пластик, IP20</t>
  </si>
  <si>
    <t>Блок розеточный настольный, 3х2К+З, 1-USB (45х45) автоматический , выдвижной, алюминий, IP54</t>
  </si>
  <si>
    <t>Блок розеточный настольный, 3х2К+З, 2-USB (45х45), с беспроводной зарядкой, выдвижной, алюминий, IP54</t>
  </si>
  <si>
    <t>Блок розеточный управляемый (WI-FI), 4х2К+З, 2-USB (45х45), алюминий</t>
  </si>
  <si>
    <t>Кабеленесущие системы из ПВХ</t>
  </si>
  <si>
    <t>020001S</t>
  </si>
  <si>
    <t xml:space="preserve">Кабельный канал 20х12,5х2000мм (белый) </t>
  </si>
  <si>
    <t>п.м.</t>
  </si>
  <si>
    <t>020002S</t>
  </si>
  <si>
    <t xml:space="preserve">Заглушка торцевая для кабельного канала 20х12,5 </t>
  </si>
  <si>
    <t>020003S</t>
  </si>
  <si>
    <t xml:space="preserve">Угол внутренний/внешний изменяемый для кабельного канала 20х12,5 </t>
  </si>
  <si>
    <t>020004S</t>
  </si>
  <si>
    <t>Угол плоский изменяемый для кабельного канала 20х12,5</t>
  </si>
  <si>
    <t>020005S</t>
  </si>
  <si>
    <t xml:space="preserve">Т-образное ответвление для кабельного канала 20х12,5 </t>
  </si>
  <si>
    <t>020006S</t>
  </si>
  <si>
    <t>Соединительная деталь для кабельного канала 20х12,5</t>
  </si>
  <si>
    <t>020007S</t>
  </si>
  <si>
    <t xml:space="preserve">Суппорт с рамкой на 1 пост (45х45) вдоль профиля универсальный </t>
  </si>
  <si>
    <t>040001S</t>
  </si>
  <si>
    <t xml:space="preserve">Кабельный канал  40х20х2000мм (белый) </t>
  </si>
  <si>
    <t>040011S</t>
  </si>
  <si>
    <t xml:space="preserve">Кабельный канал  40х20х2000мм с перегородкой (белый) </t>
  </si>
  <si>
    <t>040002S</t>
  </si>
  <si>
    <t>Заглушка торцевая для кабельного канала 40х20</t>
  </si>
  <si>
    <t>040003S</t>
  </si>
  <si>
    <t>Угол внутренний изменяемый для кабельного канала 40х20</t>
  </si>
  <si>
    <t>250/500</t>
  </si>
  <si>
    <t>040007S</t>
  </si>
  <si>
    <t>Угол внешний изменяемый для кабельного канала 40х20</t>
  </si>
  <si>
    <t>040004S</t>
  </si>
  <si>
    <t>Угол плоский изменяемый для кабельного канала 40х20</t>
  </si>
  <si>
    <t>040005S</t>
  </si>
  <si>
    <t>Т-образное ответвление для кабельного канала 40х20</t>
  </si>
  <si>
    <t>040006S</t>
  </si>
  <si>
    <t>Соединительная деталь для кабельного канала 40х20</t>
  </si>
  <si>
    <t>060001S</t>
  </si>
  <si>
    <t>Кабельный канал  60х16х2000мм с перегородками (белый)</t>
  </si>
  <si>
    <t>060002S</t>
  </si>
  <si>
    <t>Заглушка торцевая для кабельного канала 60х16</t>
  </si>
  <si>
    <t>060003S</t>
  </si>
  <si>
    <t>Угол внутренний изменяемый для кабельного канала 60х16</t>
  </si>
  <si>
    <t>060004S</t>
  </si>
  <si>
    <t>Угол внешний изменяемый для кабельного канала 60х16</t>
  </si>
  <si>
    <t>060005S</t>
  </si>
  <si>
    <t>Угол плоский изменяемый для кабельного канала 60х16</t>
  </si>
  <si>
    <t>060006S</t>
  </si>
  <si>
    <t>Соединительная деталь для кабельного канала 60х16</t>
  </si>
  <si>
    <t>060007S</t>
  </si>
  <si>
    <t xml:space="preserve">Суппорт с рамкой 1 пост (45х45) на профиль для кабельного канала 60х16 </t>
  </si>
  <si>
    <t>075001S</t>
  </si>
  <si>
    <t>Кабельный канал  75x20х2000мм с перегородками (белый)</t>
  </si>
  <si>
    <t>075002S</t>
  </si>
  <si>
    <t>Заглушка торцевая для кабельного канала 75х20</t>
  </si>
  <si>
    <t>075003S</t>
  </si>
  <si>
    <t>Угол внутренний изменяемый кабельного канала 75х20</t>
  </si>
  <si>
    <t>075004S</t>
  </si>
  <si>
    <t>Угол внешний изменяемый для кабельного канала 75х20</t>
  </si>
  <si>
    <t>075005S</t>
  </si>
  <si>
    <t>Угол плоский изменяемый для кабельного канала 75х20</t>
  </si>
  <si>
    <t>075006S</t>
  </si>
  <si>
    <t>Соединительная деталь для кабельного канала 75х20</t>
  </si>
  <si>
    <t>075007S</t>
  </si>
  <si>
    <t>Суппорт с рамкой 1 пост (45х45) на профиль для кабельного канала 75х20</t>
  </si>
  <si>
    <t>075008S</t>
  </si>
  <si>
    <t>Т-образное ответвление универсальное для кабельного канала (60х16 и 75х20)</t>
  </si>
  <si>
    <t>100001S</t>
  </si>
  <si>
    <t>Кабельный канал с крышкой  100х50х2000мм (белый)</t>
  </si>
  <si>
    <t>100002S</t>
  </si>
  <si>
    <t>Заглушка торцевая для кабельного канала 100х50</t>
  </si>
  <si>
    <t>100003S</t>
  </si>
  <si>
    <t>Угол внутренний изменяемый для кабельного канала 100х50</t>
  </si>
  <si>
    <t>100004S</t>
  </si>
  <si>
    <t>Угол внешний изменяемый для кабельного канала 100х50</t>
  </si>
  <si>
    <t>100005S</t>
  </si>
  <si>
    <t>Угол плоский изменяемый для кабельного канала 100х50</t>
  </si>
  <si>
    <t>100006S</t>
  </si>
  <si>
    <t>Соединительная деталь для кабельного канала 100х50</t>
  </si>
  <si>
    <t>100007S</t>
  </si>
  <si>
    <t>Суппорт с рамкой на 1 пост (45х45) в профиль для кабельных каналов 100х50, 105х50</t>
  </si>
  <si>
    <t>100008S</t>
  </si>
  <si>
    <t>Суппорт с рамкой на 2 поста (45х45) в профиль для кабельных каналов 100х50, 105х50</t>
  </si>
  <si>
    <t>100009S</t>
  </si>
  <si>
    <t>Суппорт с рамкой на 3 поста (45х45) в профиль для кабельных каналов 100х50, 105х50</t>
  </si>
  <si>
    <t>100010S</t>
  </si>
  <si>
    <t>Т-образное ответвление для кабель-канала 100х50</t>
  </si>
  <si>
    <t>100011S</t>
  </si>
  <si>
    <t>Перегородка внутренняя разделительная для кабельных каналов 100х50, 105х50, 130х50</t>
  </si>
  <si>
    <t>100012S</t>
  </si>
  <si>
    <t>Суппорт с рамкой 1 пост (45х45) на профиль для кабельных каналов 100х50, 105х50</t>
  </si>
  <si>
    <t>105001S</t>
  </si>
  <si>
    <t xml:space="preserve">Кабельный канал с крышкой  105х50х2000мм (белый) </t>
  </si>
  <si>
    <t>105002S</t>
  </si>
  <si>
    <t xml:space="preserve">Заглушка торцевая для  кабельного канала 105х50 </t>
  </si>
  <si>
    <t>105003S</t>
  </si>
  <si>
    <t>Угол внутренний изменяемый для  кабельного канала 105х50</t>
  </si>
  <si>
    <t>105004S</t>
  </si>
  <si>
    <t xml:space="preserve">Угол внешний изменяемый для  кабельного канала 105х50 </t>
  </si>
  <si>
    <t>105005S</t>
  </si>
  <si>
    <r>
      <rPr>
        <sz val="12"/>
        <color theme="1"/>
        <rFont val="Times New Roman"/>
        <family val="1"/>
        <charset val="204"/>
      </rPr>
      <t>Угол плоский изменяемый  кабельного канала 105х50</t>
    </r>
    <r>
      <rPr>
        <sz val="12"/>
        <color rgb="FFFF0000"/>
        <rFont val="Times New Roman"/>
        <family val="1"/>
        <charset val="204"/>
      </rPr>
      <t xml:space="preserve"> </t>
    </r>
  </si>
  <si>
    <t>105006S</t>
  </si>
  <si>
    <t xml:space="preserve">Соединительная деталь для  кабельного канала 105х50 </t>
  </si>
  <si>
    <t>105010S</t>
  </si>
  <si>
    <t xml:space="preserve">Т-образное ответвление для  кабельного канала 105х50 </t>
  </si>
  <si>
    <t>130001S</t>
  </si>
  <si>
    <t>Кабельный канал с крышкой  130х50х2000мм (белый)</t>
  </si>
  <si>
    <t>130002S</t>
  </si>
  <si>
    <t>Заглушка торцевая для  кабельного канала 130х50</t>
  </si>
  <si>
    <t>130003S</t>
  </si>
  <si>
    <t>Угол внутренний изменяемый для  кабельного канала 130х50</t>
  </si>
  <si>
    <t>130004S</t>
  </si>
  <si>
    <t>Угол внешний изменяемый для  кабельного канала 130х50</t>
  </si>
  <si>
    <t>130005S</t>
  </si>
  <si>
    <t>Угол плоский изменяемый для  кабельного канала 130х50</t>
  </si>
  <si>
    <t>130006S</t>
  </si>
  <si>
    <t>Соединительная деталь для  кабельного канала 130х50</t>
  </si>
  <si>
    <t>130007S</t>
  </si>
  <si>
    <t>Суппорт с рамкой на 1 пост (45х45) в профиль для  кабельного канала 130х50</t>
  </si>
  <si>
    <t>Трубы гофрированные ПВХ с зондом (цвет серый)</t>
  </si>
  <si>
    <t>TGS 16/01</t>
  </si>
  <si>
    <t>Труба гофрированная (с зондом) Ø 16 мм</t>
  </si>
  <si>
    <t>TGS 16/02</t>
  </si>
  <si>
    <t>TGS 16/03</t>
  </si>
  <si>
    <t>TGS 16/04</t>
  </si>
  <si>
    <t>TGS 20/01</t>
  </si>
  <si>
    <t>Труба гофрированная (с зондом) Ø 20 мм</t>
  </si>
  <si>
    <t>TGS 20/02</t>
  </si>
  <si>
    <t>TGS 20/03</t>
  </si>
  <si>
    <t>TGS 20/04</t>
  </si>
  <si>
    <t>TGS 25/01</t>
  </si>
  <si>
    <t>Труба гофрированная (с зондом) Ø 25 мм</t>
  </si>
  <si>
    <t>TGS 25/02</t>
  </si>
  <si>
    <t>TGS 32/01</t>
  </si>
  <si>
    <t>Труба гофрированная (с зондом) Ø 32 мм</t>
  </si>
  <si>
    <t>TGS 32/02</t>
  </si>
  <si>
    <t>TGS 40/01</t>
  </si>
  <si>
    <t>Труба гофрированная (с зондом) Ø 40 мм</t>
  </si>
  <si>
    <t>TGS 50/01</t>
  </si>
  <si>
    <t>Труба гофрированная (с зондом) Ø 50 мм</t>
  </si>
  <si>
    <t>Трубы гладкие жесткие ПВХ (цвет серый)</t>
  </si>
  <si>
    <t>TSL 10001</t>
  </si>
  <si>
    <t>Труба ПВХ жесткая Ø 10 (3м)</t>
  </si>
  <si>
    <t>TSL 16001</t>
  </si>
  <si>
    <t>Труба ПВХ жесткая Ø 16 (3м)</t>
  </si>
  <si>
    <t>TSL 20001</t>
  </si>
  <si>
    <t>Труба ПВХ жесткая Ø 20 (3м)</t>
  </si>
  <si>
    <t>TSL 25001</t>
  </si>
  <si>
    <t>Труба ПВХ жесткая Ø 25 (3м)</t>
  </si>
  <si>
    <t>TSL 32001</t>
  </si>
  <si>
    <t>Труба ПВХ жесткая Ø 32 (3м)</t>
  </si>
  <si>
    <t>TSL 40001</t>
  </si>
  <si>
    <t>Труба ПВХ жесткая Ø 40 (3м)</t>
  </si>
  <si>
    <t>TSL 50001</t>
  </si>
  <si>
    <t>Труба ПВХ жесткая Ø 50 (3м)</t>
  </si>
  <si>
    <t>Трубы гофрированные ПНД с зондом (цвет черный)</t>
  </si>
  <si>
    <t>TGSPE 16/01</t>
  </si>
  <si>
    <t>TGSPE 20/01</t>
  </si>
  <si>
    <t>TGSPE 25/01</t>
  </si>
  <si>
    <t>TGSPE 32/01</t>
  </si>
  <si>
    <t>TGSPE 40/01</t>
  </si>
  <si>
    <t>TGSPE 50/01</t>
  </si>
  <si>
    <t>Трубы гофрированные ПЛЛ FRHF с зондом (цвет белый)</t>
  </si>
  <si>
    <t>TGPLL 16/01</t>
  </si>
  <si>
    <t>TGPLL 20/01</t>
  </si>
  <si>
    <t>TGPLL25/01</t>
  </si>
  <si>
    <t>TGPLL 32/01</t>
  </si>
  <si>
    <t>TGPLL 40/01</t>
  </si>
  <si>
    <t>TGPLL 50/01</t>
  </si>
  <si>
    <t>Крепеж-клипсы для труб</t>
  </si>
  <si>
    <t>KPS 16</t>
  </si>
  <si>
    <t xml:space="preserve">Крепеж-Клипса для труб, ЭКО Ø 16mm </t>
  </si>
  <si>
    <t>KPS 20</t>
  </si>
  <si>
    <t xml:space="preserve">Крепеж-Клипса для труб, ЭКО Ø 20mm </t>
  </si>
  <si>
    <t>KPS 25</t>
  </si>
  <si>
    <t>Крепеж-Клипса для труб, ЭКО Ø 25mm</t>
  </si>
  <si>
    <t>KPS 32</t>
  </si>
  <si>
    <t>Крепеж-Клипса для труб, ЭКО Ø 32mm</t>
  </si>
  <si>
    <t>KPS 40</t>
  </si>
  <si>
    <t>Крепеж-Клипса для труб,ЭКО Ø 40mm</t>
  </si>
  <si>
    <t>KPS 50</t>
  </si>
  <si>
    <t>Крепеж-Клипса для труб, ЭКО Ø 50mm</t>
  </si>
  <si>
    <t>Прайс лист SYSTEME ELECTRIC
от 14.08.2023</t>
  </si>
  <si>
    <t>Компания ANS Group</t>
  </si>
  <si>
    <t>www.ans-group.ru</t>
  </si>
  <si>
    <t>info@ans-group.ru</t>
  </si>
  <si>
    <t>тел: +7 (495) 225-83-39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</si>
</sst>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Calibri"/>
      <scheme val="minor"/>
    </font>
    <font>
      <sz val="10"/>
      <color theme="1"/>
      <name val="Arimo"/>
    </font>
    <font>
      <sz val="12"/>
      <color theme="1"/>
      <name val="Times New Roman"/>
      <family val="1"/>
      <charset val="204"/>
    </font>
    <font>
      <b/>
      <sz val="22"/>
      <color rgb="FF003300"/>
      <name val="Book Antiqua"/>
      <family val="1"/>
      <charset val="204"/>
    </font>
    <font>
      <b/>
      <sz val="12"/>
      <color rgb="FF003300"/>
      <name val="Times New Roman"/>
      <family val="1"/>
      <charset val="204"/>
    </font>
    <font>
      <sz val="12"/>
      <color theme="1"/>
      <name val="Book Antiqua"/>
      <family val="1"/>
      <charset val="204"/>
    </font>
    <font>
      <sz val="10"/>
      <name val="Calibri"/>
      <family val="2"/>
      <charset val="204"/>
    </font>
    <font>
      <u/>
      <sz val="12"/>
      <color theme="10"/>
      <name val="Book Antiqua"/>
      <family val="1"/>
      <charset val="204"/>
    </font>
    <font>
      <b/>
      <sz val="10"/>
      <color theme="1"/>
      <name val="Arimo"/>
    </font>
    <font>
      <b/>
      <sz val="12"/>
      <color theme="1"/>
      <name val="Times New Roman"/>
      <family val="1"/>
      <charset val="204"/>
    </font>
    <font>
      <b/>
      <sz val="10"/>
      <color rgb="FF00330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&quot;Times New Roman&quot;"/>
    </font>
    <font>
      <b/>
      <sz val="12"/>
      <color rgb="FF008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0"/>
      <color theme="10"/>
      <name val="Calibri"/>
      <scheme val="minor"/>
    </font>
    <font>
      <b/>
      <sz val="16"/>
      <color theme="1"/>
      <name val="Arial"/>
      <family val="2"/>
      <charset val="204"/>
    </font>
    <font>
      <b/>
      <sz val="10"/>
      <name val="Helv"/>
      <charset val="204"/>
    </font>
    <font>
      <u/>
      <sz val="10"/>
      <name val="Arial Cyr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8000"/>
        <bgColor rgb="FF008000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/>
    <xf numFmtId="0" fontId="8" fillId="2" borderId="1" xfId="0" applyFont="1" applyFill="1" applyBorder="1" applyAlignment="1"/>
    <xf numFmtId="0" fontId="2" fillId="3" borderId="14" xfId="0" applyFont="1" applyFill="1" applyBorder="1" applyAlignment="1"/>
    <xf numFmtId="2" fontId="2" fillId="3" borderId="14" xfId="0" applyNumberFormat="1" applyFont="1" applyFill="1" applyBorder="1" applyAlignment="1"/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/>
    <xf numFmtId="0" fontId="2" fillId="4" borderId="14" xfId="0" applyFont="1" applyFill="1" applyBorder="1" applyAlignment="1">
      <alignment horizontal="center" wrapText="1"/>
    </xf>
    <xf numFmtId="4" fontId="2" fillId="4" borderId="14" xfId="0" applyNumberFormat="1" applyFont="1" applyFill="1" applyBorder="1" applyAlignment="1">
      <alignment horizontal="right" wrapText="1"/>
    </xf>
    <xf numFmtId="4" fontId="2" fillId="3" borderId="14" xfId="0" applyNumberFormat="1" applyFont="1" applyFill="1" applyBorder="1" applyAlignment="1"/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/>
    <xf numFmtId="4" fontId="2" fillId="4" borderId="14" xfId="0" applyNumberFormat="1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right" wrapText="1"/>
    </xf>
    <xf numFmtId="0" fontId="12" fillId="4" borderId="16" xfId="0" applyFont="1" applyFill="1" applyBorder="1" applyAlignment="1">
      <alignment horizontal="center"/>
    </xf>
    <xf numFmtId="0" fontId="12" fillId="4" borderId="14" xfId="0" applyFont="1" applyFill="1" applyBorder="1" applyAlignment="1"/>
    <xf numFmtId="0" fontId="12" fillId="4" borderId="14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 wrapText="1"/>
    </xf>
    <xf numFmtId="4" fontId="12" fillId="4" borderId="14" xfId="0" applyNumberFormat="1" applyFont="1" applyFill="1" applyBorder="1" applyAlignment="1">
      <alignment horizontal="right" wrapText="1"/>
    </xf>
    <xf numFmtId="0" fontId="2" fillId="4" borderId="9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right" wrapText="1"/>
    </xf>
    <xf numFmtId="0" fontId="2" fillId="4" borderId="16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wrapText="1"/>
    </xf>
    <xf numFmtId="4" fontId="2" fillId="0" borderId="15" xfId="0" applyNumberFormat="1" applyFont="1" applyBorder="1" applyAlignment="1">
      <alignment horizontal="right"/>
    </xf>
    <xf numFmtId="4" fontId="12" fillId="0" borderId="15" xfId="0" applyNumberFormat="1" applyFont="1" applyBorder="1" applyAlignment="1">
      <alignment horizontal="right"/>
    </xf>
    <xf numFmtId="0" fontId="2" fillId="0" borderId="15" xfId="0" applyFont="1" applyBorder="1" applyAlignment="1"/>
    <xf numFmtId="4" fontId="13" fillId="4" borderId="15" xfId="0" applyNumberFormat="1" applyFont="1" applyFill="1" applyBorder="1" applyAlignment="1">
      <alignment horizontal="right"/>
    </xf>
    <xf numFmtId="0" fontId="14" fillId="4" borderId="16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wrapText="1"/>
    </xf>
    <xf numFmtId="0" fontId="14" fillId="4" borderId="14" xfId="0" applyFont="1" applyFill="1" applyBorder="1" applyAlignment="1">
      <alignment horizontal="center" wrapText="1"/>
    </xf>
    <xf numFmtId="4" fontId="14" fillId="4" borderId="14" xfId="0" applyNumberFormat="1" applyFont="1" applyFill="1" applyBorder="1" applyAlignment="1">
      <alignment horizontal="right" wrapText="1"/>
    </xf>
    <xf numFmtId="0" fontId="2" fillId="3" borderId="20" xfId="0" applyFont="1" applyFill="1" applyBorder="1" applyAlignment="1"/>
    <xf numFmtId="4" fontId="2" fillId="3" borderId="24" xfId="0" applyNumberFormat="1" applyFont="1" applyFill="1" applyBorder="1" applyAlignment="1"/>
    <xf numFmtId="4" fontId="2" fillId="4" borderId="9" xfId="0" applyNumberFormat="1" applyFont="1" applyFill="1" applyBorder="1" applyAlignment="1">
      <alignment horizontal="right"/>
    </xf>
    <xf numFmtId="4" fontId="2" fillId="4" borderId="9" xfId="0" applyNumberFormat="1" applyFont="1" applyFill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4" fontId="2" fillId="4" borderId="20" xfId="0" applyNumberFormat="1" applyFont="1" applyFill="1" applyBorder="1" applyAlignment="1">
      <alignment horizontal="right" wrapText="1"/>
    </xf>
    <xf numFmtId="0" fontId="11" fillId="3" borderId="4" xfId="0" applyFont="1" applyFill="1" applyBorder="1" applyAlignment="1">
      <alignment horizontal="center" wrapText="1"/>
    </xf>
    <xf numFmtId="0" fontId="6" fillId="0" borderId="6" xfId="0" applyFont="1" applyBorder="1"/>
    <xf numFmtId="0" fontId="11" fillId="3" borderId="19" xfId="0" applyFont="1" applyFill="1" applyBorder="1" applyAlignment="1">
      <alignment horizontal="center"/>
    </xf>
    <xf numFmtId="0" fontId="6" fillId="0" borderId="18" xfId="0" applyFont="1" applyBorder="1"/>
    <xf numFmtId="0" fontId="2" fillId="4" borderId="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6" fillId="0" borderId="26" xfId="0" applyFont="1" applyBorder="1"/>
    <xf numFmtId="0" fontId="6" fillId="0" borderId="27" xfId="0" applyFont="1" applyBorder="1"/>
    <xf numFmtId="0" fontId="11" fillId="3" borderId="21" xfId="0" applyFont="1" applyFill="1" applyBorder="1" applyAlignment="1">
      <alignment horizontal="center"/>
    </xf>
    <xf numFmtId="0" fontId="6" fillId="0" borderId="22" xfId="0" applyFont="1" applyBorder="1"/>
    <xf numFmtId="0" fontId="6" fillId="0" borderId="23" xfId="0" applyFont="1" applyBorder="1"/>
    <xf numFmtId="2" fontId="11" fillId="3" borderId="7" xfId="0" applyNumberFormat="1" applyFont="1" applyFill="1" applyBorder="1" applyAlignment="1">
      <alignment horizontal="center" vertical="center" wrapText="1"/>
    </xf>
    <xf numFmtId="0" fontId="6" fillId="0" borderId="10" xfId="0" applyFont="1" applyBorder="1"/>
    <xf numFmtId="0" fontId="6" fillId="0" borderId="12" xfId="0" applyFont="1" applyBorder="1"/>
    <xf numFmtId="0" fontId="5" fillId="2" borderId="2" xfId="0" applyFont="1" applyFill="1" applyBorder="1" applyAlignment="1">
      <alignment horizontal="left"/>
    </xf>
    <xf numFmtId="0" fontId="6" fillId="0" borderId="3" xfId="0" applyFont="1" applyBorder="1"/>
    <xf numFmtId="0" fontId="7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0" fontId="6" fillId="0" borderId="5" xfId="0" applyFont="1" applyBorder="1"/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13" xfId="0" applyFont="1" applyBorder="1"/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/>
    </xf>
    <xf numFmtId="0" fontId="0" fillId="0" borderId="0" xfId="0"/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19" fillId="0" borderId="0" xfId="1" applyFont="1" applyAlignment="1" applyProtection="1">
      <alignment horizontal="center"/>
    </xf>
    <xf numFmtId="0" fontId="20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9</xdr:row>
      <xdr:rowOff>180974</xdr:rowOff>
    </xdr:from>
    <xdr:to>
      <xdr:col>7</xdr:col>
      <xdr:colOff>122929</xdr:colOff>
      <xdr:row>15</xdr:row>
      <xdr:rowOff>114299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1962149"/>
          <a:ext cx="2847079" cy="1076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0</xdr:row>
      <xdr:rowOff>190500</xdr:rowOff>
    </xdr:from>
    <xdr:ext cx="3619500" cy="10287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ans-group.ru" TargetMode="External"/><Relationship Id="rId1" Type="http://schemas.openxmlformats.org/officeDocument/2006/relationships/hyperlink" Target="http://www.ans-group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spl.gro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workbookViewId="0">
      <selection activeCell="D29" sqref="D29"/>
    </sheetView>
  </sheetViews>
  <sheetFormatPr defaultColWidth="14.42578125" defaultRowHeight="15" customHeight="1"/>
  <cols>
    <col min="1" max="1" width="9.140625" customWidth="1"/>
    <col min="2" max="6" width="8.7109375" customWidth="1"/>
    <col min="7" max="26" width="8" customWidth="1"/>
  </cols>
  <sheetData>
    <row r="1" spans="1:9" ht="15" customHeight="1">
      <c r="A1" s="79"/>
      <c r="B1" s="79"/>
      <c r="C1" s="79"/>
      <c r="D1" s="79"/>
      <c r="E1" s="79"/>
      <c r="F1" s="79"/>
      <c r="G1" s="79"/>
      <c r="H1" s="79"/>
      <c r="I1" s="79"/>
    </row>
    <row r="2" spans="1:9" ht="15" customHeight="1">
      <c r="A2" s="79"/>
      <c r="B2" s="79"/>
      <c r="C2" s="79"/>
      <c r="D2" s="79"/>
      <c r="E2" s="79"/>
      <c r="F2" s="79"/>
      <c r="G2" s="79"/>
      <c r="H2" s="79"/>
      <c r="I2" s="79"/>
    </row>
    <row r="3" spans="1:9" ht="15" customHeight="1">
      <c r="A3" s="79"/>
      <c r="B3" s="79"/>
      <c r="C3" s="79"/>
      <c r="D3" s="79"/>
      <c r="E3" s="79"/>
      <c r="F3" s="79"/>
      <c r="G3" s="79"/>
      <c r="H3" s="79"/>
      <c r="I3" s="79"/>
    </row>
    <row r="4" spans="1:9" ht="20.25">
      <c r="A4" s="79"/>
      <c r="B4" s="79"/>
      <c r="C4" s="79"/>
      <c r="D4" s="80" t="s">
        <v>302</v>
      </c>
      <c r="E4" s="81"/>
      <c r="F4" s="81"/>
      <c r="G4" s="79"/>
      <c r="H4" s="79"/>
      <c r="I4" s="79"/>
    </row>
    <row r="5" spans="1:9" ht="15" customHeight="1">
      <c r="A5" s="79"/>
      <c r="B5" s="79"/>
      <c r="C5" s="79"/>
      <c r="D5" s="79"/>
      <c r="E5" s="79"/>
      <c r="F5" s="79"/>
      <c r="G5" s="79"/>
      <c r="H5" s="79"/>
      <c r="I5" s="79"/>
    </row>
    <row r="6" spans="1:9" ht="15" customHeight="1">
      <c r="A6" s="79"/>
      <c r="B6" s="79"/>
      <c r="C6" s="79"/>
      <c r="D6" s="79"/>
      <c r="E6" s="82" t="s">
        <v>303</v>
      </c>
      <c r="F6" s="79"/>
      <c r="G6" s="79"/>
      <c r="H6" s="79"/>
      <c r="I6" s="79"/>
    </row>
    <row r="7" spans="1:9" ht="15" customHeight="1">
      <c r="A7" s="79"/>
      <c r="B7" s="79"/>
      <c r="C7" s="79"/>
      <c r="D7" s="79"/>
      <c r="E7" s="83" t="s">
        <v>304</v>
      </c>
      <c r="F7" s="79"/>
      <c r="G7" s="79"/>
      <c r="H7" s="79"/>
      <c r="I7" s="79"/>
    </row>
    <row r="8" spans="1:9" ht="15" customHeight="1">
      <c r="A8" s="79"/>
      <c r="B8" s="79"/>
      <c r="C8" s="79"/>
      <c r="D8" s="79"/>
      <c r="E8" s="83" t="s">
        <v>305</v>
      </c>
      <c r="F8" s="79"/>
      <c r="G8" s="79"/>
      <c r="H8" s="79"/>
      <c r="I8" s="79"/>
    </row>
    <row r="9" spans="1:9" ht="15" customHeight="1">
      <c r="A9" s="79"/>
      <c r="B9" s="79"/>
      <c r="C9" s="79"/>
      <c r="D9" s="79"/>
      <c r="E9" s="84" t="s">
        <v>306</v>
      </c>
      <c r="F9" s="79"/>
      <c r="G9" s="79"/>
      <c r="H9" s="79"/>
      <c r="I9" s="79"/>
    </row>
    <row r="10" spans="1:9" ht="15" customHeight="1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5" customHeight="1">
      <c r="A11" s="79"/>
      <c r="B11" s="79"/>
      <c r="C11" s="79"/>
      <c r="D11" s="79"/>
      <c r="E11" s="79"/>
      <c r="F11" s="79"/>
      <c r="G11" s="79"/>
      <c r="H11" s="79"/>
      <c r="I11" s="79"/>
    </row>
    <row r="12" spans="1:9" ht="15" customHeight="1">
      <c r="A12" s="79"/>
      <c r="B12" s="79"/>
      <c r="C12" s="79"/>
      <c r="D12" s="79"/>
      <c r="E12" s="79"/>
      <c r="F12" s="79"/>
      <c r="G12" s="79"/>
      <c r="H12" s="79"/>
      <c r="I12" s="79"/>
    </row>
    <row r="13" spans="1:9" ht="15" customHeight="1">
      <c r="A13" s="79"/>
      <c r="B13" s="79"/>
      <c r="C13" s="79"/>
      <c r="D13" s="79"/>
      <c r="E13" s="79"/>
      <c r="F13" s="79"/>
      <c r="G13" s="79"/>
      <c r="H13" s="79"/>
      <c r="I13" s="79"/>
    </row>
    <row r="14" spans="1:9" ht="15" customHeight="1">
      <c r="A14" s="79"/>
      <c r="B14" s="79"/>
      <c r="C14" s="79"/>
      <c r="D14" s="79"/>
      <c r="E14" s="79"/>
      <c r="F14" s="79"/>
      <c r="G14" s="79"/>
      <c r="H14" s="79"/>
      <c r="I14" s="79"/>
    </row>
    <row r="15" spans="1:9" ht="15" customHeight="1">
      <c r="A15" s="79"/>
      <c r="B15" s="79"/>
      <c r="C15" s="79"/>
      <c r="D15" s="79"/>
      <c r="E15" s="79"/>
      <c r="F15" s="79"/>
      <c r="G15" s="79"/>
      <c r="H15" s="79"/>
      <c r="I15" s="79"/>
    </row>
    <row r="16" spans="1:9" ht="15" customHeight="1">
      <c r="A16" s="79"/>
      <c r="B16" s="79"/>
      <c r="C16" s="79"/>
      <c r="D16" s="79"/>
      <c r="E16" s="79"/>
      <c r="F16" s="79"/>
      <c r="G16" s="79"/>
      <c r="H16" s="79"/>
      <c r="I16" s="79"/>
    </row>
    <row r="17" spans="1:9" ht="15" customHeight="1">
      <c r="A17" s="79"/>
      <c r="B17" s="79"/>
      <c r="C17" s="79"/>
      <c r="D17" s="79"/>
      <c r="E17" s="79"/>
      <c r="F17" s="79"/>
      <c r="G17" s="79"/>
      <c r="H17" s="79"/>
      <c r="I17" s="79"/>
    </row>
    <row r="18" spans="1:9" ht="15" customHeight="1">
      <c r="A18" s="79"/>
      <c r="B18" s="79"/>
      <c r="C18" s="79"/>
      <c r="D18" s="79"/>
      <c r="E18" s="79"/>
      <c r="F18" s="79"/>
      <c r="G18" s="79"/>
      <c r="H18" s="79"/>
      <c r="I18" s="79"/>
    </row>
    <row r="19" spans="1:9" ht="15" customHeight="1">
      <c r="A19" s="79"/>
      <c r="B19" s="79"/>
      <c r="C19" s="79"/>
      <c r="D19" s="79"/>
      <c r="E19" s="79"/>
      <c r="F19" s="79"/>
      <c r="G19" s="79"/>
      <c r="H19" s="79"/>
      <c r="I19" s="79"/>
    </row>
    <row r="21" spans="1:9" ht="15.75" customHeight="1"/>
    <row r="22" spans="1:9" ht="15.75" customHeight="1"/>
    <row r="23" spans="1:9" ht="15.75" customHeight="1"/>
    <row r="24" spans="1:9" ht="15.75" customHeight="1"/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D4:F4"/>
  </mergeCells>
  <hyperlinks>
    <hyperlink ref="E7" r:id="rId1"/>
    <hyperlink ref="E8" r:id="rId2"/>
  </hyperlinks>
  <pageMargins left="0.7" right="0.7" top="0.75" bottom="0.75" header="0" footer="0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showGridLines="0" topLeftCell="A100" zoomScale="60" zoomScaleNormal="60" workbookViewId="0">
      <selection activeCell="I100" sqref="I1:I1048576"/>
    </sheetView>
  </sheetViews>
  <sheetFormatPr defaultColWidth="14.42578125" defaultRowHeight="15" customHeight="1"/>
  <cols>
    <col min="1" max="1" width="13.7109375" customWidth="1"/>
    <col min="2" max="2" width="77.5703125" customWidth="1"/>
    <col min="3" max="3" width="5.85546875" customWidth="1"/>
    <col min="4" max="4" width="9" customWidth="1"/>
    <col min="5" max="5" width="9.28515625" customWidth="1"/>
    <col min="6" max="6" width="18.85546875" customWidth="1"/>
    <col min="7" max="7" width="24.5703125" customWidth="1"/>
    <col min="8" max="8" width="17.140625" customWidth="1"/>
    <col min="9" max="25" width="8" customWidth="1"/>
  </cols>
  <sheetData>
    <row r="1" spans="1:8" ht="27" customHeight="1">
      <c r="A1" s="1"/>
      <c r="B1" s="2"/>
      <c r="C1" s="3"/>
      <c r="D1" s="4"/>
      <c r="E1" s="4"/>
      <c r="F1" s="5"/>
      <c r="G1" s="5"/>
      <c r="H1" s="5"/>
    </row>
    <row r="2" spans="1:8" ht="27.75" customHeight="1">
      <c r="A2" s="1"/>
      <c r="B2" s="6"/>
      <c r="C2" s="7"/>
      <c r="D2" s="7"/>
      <c r="E2" s="8"/>
      <c r="F2" s="5"/>
      <c r="G2" s="5"/>
      <c r="H2" s="5"/>
    </row>
    <row r="3" spans="1:8" ht="3.75" customHeight="1">
      <c r="A3" s="1"/>
      <c r="B3" s="2"/>
      <c r="C3" s="3"/>
      <c r="D3" s="3"/>
      <c r="E3" s="3"/>
      <c r="F3" s="5"/>
      <c r="G3" s="9"/>
      <c r="H3" s="9"/>
    </row>
    <row r="4" spans="1:8" ht="80.25" customHeight="1">
      <c r="A4" s="67" t="s">
        <v>0</v>
      </c>
      <c r="B4" s="68"/>
      <c r="C4" s="3"/>
      <c r="D4" s="4"/>
      <c r="E4" s="4"/>
      <c r="F4" s="5"/>
      <c r="G4" s="5"/>
      <c r="H4" s="5"/>
    </row>
    <row r="5" spans="1:8" ht="18" customHeight="1">
      <c r="A5" s="67" t="s">
        <v>1</v>
      </c>
      <c r="B5" s="68"/>
      <c r="C5" s="3"/>
      <c r="D5" s="4"/>
      <c r="E5" s="4"/>
      <c r="F5" s="5"/>
      <c r="G5" s="5"/>
      <c r="H5" s="5"/>
    </row>
    <row r="6" spans="1:8" ht="14.25" customHeight="1">
      <c r="A6" s="69" t="s">
        <v>2</v>
      </c>
      <c r="B6" s="68"/>
      <c r="C6" s="10"/>
      <c r="D6" s="10"/>
      <c r="E6" s="70"/>
      <c r="F6" s="68"/>
      <c r="G6" s="5"/>
      <c r="H6" s="5"/>
    </row>
    <row r="7" spans="1:8" ht="13.5" customHeight="1">
      <c r="A7" s="71" t="s">
        <v>3</v>
      </c>
      <c r="B7" s="72"/>
      <c r="C7" s="72"/>
      <c r="D7" s="72"/>
      <c r="E7" s="72"/>
      <c r="F7" s="72"/>
      <c r="G7" s="72"/>
      <c r="H7" s="54"/>
    </row>
    <row r="8" spans="1:8" ht="15.75" customHeight="1">
      <c r="A8" s="73" t="s">
        <v>4</v>
      </c>
      <c r="B8" s="74" t="s">
        <v>5</v>
      </c>
      <c r="C8" s="74" t="s">
        <v>6</v>
      </c>
      <c r="D8" s="77" t="s">
        <v>7</v>
      </c>
      <c r="E8" s="77" t="s">
        <v>8</v>
      </c>
      <c r="F8" s="64" t="s">
        <v>9</v>
      </c>
      <c r="G8" s="64" t="s">
        <v>10</v>
      </c>
      <c r="H8" s="64" t="s">
        <v>11</v>
      </c>
    </row>
    <row r="9" spans="1:8" ht="15.75" customHeight="1">
      <c r="A9" s="65"/>
      <c r="B9" s="75"/>
      <c r="C9" s="75"/>
      <c r="D9" s="75"/>
      <c r="E9" s="75"/>
      <c r="F9" s="65"/>
      <c r="G9" s="65"/>
      <c r="H9" s="65"/>
    </row>
    <row r="10" spans="1:8" ht="15.75" customHeight="1">
      <c r="A10" s="66"/>
      <c r="B10" s="76"/>
      <c r="C10" s="76"/>
      <c r="D10" s="76"/>
      <c r="E10" s="76"/>
      <c r="F10" s="66"/>
      <c r="G10" s="66"/>
      <c r="H10" s="66"/>
    </row>
    <row r="11" spans="1:8" ht="15.75" customHeight="1">
      <c r="A11" s="78" t="s">
        <v>12</v>
      </c>
      <c r="B11" s="54"/>
      <c r="C11" s="11"/>
      <c r="D11" s="11"/>
      <c r="E11" s="11"/>
      <c r="F11" s="12"/>
      <c r="G11" s="12"/>
      <c r="H11" s="12"/>
    </row>
    <row r="12" spans="1:8" ht="15.75" customHeight="1">
      <c r="A12" s="78" t="s">
        <v>13</v>
      </c>
      <c r="B12" s="54"/>
      <c r="C12" s="11"/>
      <c r="D12" s="11"/>
      <c r="E12" s="11"/>
      <c r="F12" s="12"/>
      <c r="G12" s="12"/>
      <c r="H12" s="12"/>
    </row>
    <row r="13" spans="1:8" ht="15.75" customHeight="1">
      <c r="A13" s="78" t="s">
        <v>14</v>
      </c>
      <c r="B13" s="54"/>
      <c r="C13" s="11"/>
      <c r="D13" s="11"/>
      <c r="E13" s="11"/>
      <c r="F13" s="12"/>
      <c r="G13" s="12"/>
      <c r="H13" s="12"/>
    </row>
    <row r="14" spans="1:8" ht="15.75" customHeight="1">
      <c r="A14" s="13">
        <v>500030</v>
      </c>
      <c r="B14" s="14" t="s">
        <v>15</v>
      </c>
      <c r="C14" s="13" t="s">
        <v>16</v>
      </c>
      <c r="D14" s="15">
        <v>1</v>
      </c>
      <c r="E14" s="15">
        <v>1</v>
      </c>
      <c r="F14" s="16">
        <v>22728.6</v>
      </c>
      <c r="G14" s="16">
        <f t="shared" ref="G14:G20" si="0">F14*0.7</f>
        <v>15910.019999999999</v>
      </c>
      <c r="H14" s="16">
        <f t="shared" ref="H14:H20" si="1">F14*0.5</f>
        <v>11364.3</v>
      </c>
    </row>
    <row r="15" spans="1:8" ht="15.75" customHeight="1">
      <c r="A15" s="13">
        <v>500031</v>
      </c>
      <c r="B15" s="14" t="s">
        <v>17</v>
      </c>
      <c r="C15" s="13" t="s">
        <v>16</v>
      </c>
      <c r="D15" s="15">
        <v>1</v>
      </c>
      <c r="E15" s="15">
        <v>1</v>
      </c>
      <c r="F15" s="16">
        <v>37260</v>
      </c>
      <c r="G15" s="16">
        <f t="shared" si="0"/>
        <v>26082</v>
      </c>
      <c r="H15" s="16">
        <f t="shared" si="1"/>
        <v>18630</v>
      </c>
    </row>
    <row r="16" spans="1:8" ht="15.75" customHeight="1">
      <c r="A16" s="13">
        <v>500032</v>
      </c>
      <c r="B16" s="14" t="s">
        <v>18</v>
      </c>
      <c r="C16" s="13" t="s">
        <v>16</v>
      </c>
      <c r="D16" s="15">
        <v>1</v>
      </c>
      <c r="E16" s="15">
        <v>1</v>
      </c>
      <c r="F16" s="16">
        <v>20862</v>
      </c>
      <c r="G16" s="16">
        <f t="shared" si="0"/>
        <v>14603.4</v>
      </c>
      <c r="H16" s="16">
        <f t="shared" si="1"/>
        <v>10431</v>
      </c>
    </row>
    <row r="17" spans="1:8" ht="15.75" customHeight="1">
      <c r="A17" s="13">
        <v>500033</v>
      </c>
      <c r="B17" s="14" t="s">
        <v>19</v>
      </c>
      <c r="C17" s="13" t="s">
        <v>16</v>
      </c>
      <c r="D17" s="15">
        <v>1</v>
      </c>
      <c r="E17" s="15">
        <v>1</v>
      </c>
      <c r="F17" s="16">
        <v>34200</v>
      </c>
      <c r="G17" s="16">
        <f t="shared" si="0"/>
        <v>23940</v>
      </c>
      <c r="H17" s="16">
        <f t="shared" si="1"/>
        <v>17100</v>
      </c>
    </row>
    <row r="18" spans="1:8" ht="15.75" customHeight="1">
      <c r="A18" s="13">
        <v>500034</v>
      </c>
      <c r="B18" s="14" t="s">
        <v>20</v>
      </c>
      <c r="C18" s="13" t="s">
        <v>16</v>
      </c>
      <c r="D18" s="15">
        <v>1</v>
      </c>
      <c r="E18" s="15">
        <v>1</v>
      </c>
      <c r="F18" s="16">
        <v>42228</v>
      </c>
      <c r="G18" s="16">
        <f t="shared" si="0"/>
        <v>29559.599999999999</v>
      </c>
      <c r="H18" s="16">
        <f t="shared" si="1"/>
        <v>21114</v>
      </c>
    </row>
    <row r="19" spans="1:8" ht="15.75" customHeight="1">
      <c r="A19" s="13">
        <v>500035</v>
      </c>
      <c r="B19" s="14" t="s">
        <v>21</v>
      </c>
      <c r="C19" s="13" t="s">
        <v>16</v>
      </c>
      <c r="D19" s="15">
        <v>1</v>
      </c>
      <c r="E19" s="15">
        <v>1</v>
      </c>
      <c r="F19" s="16">
        <v>47475</v>
      </c>
      <c r="G19" s="16">
        <f t="shared" si="0"/>
        <v>33232.5</v>
      </c>
      <c r="H19" s="16">
        <f t="shared" si="1"/>
        <v>23737.5</v>
      </c>
    </row>
    <row r="20" spans="1:8" ht="15.75" customHeight="1">
      <c r="A20" s="13">
        <v>500036</v>
      </c>
      <c r="B20" s="14" t="s">
        <v>22</v>
      </c>
      <c r="C20" s="13" t="s">
        <v>16</v>
      </c>
      <c r="D20" s="15">
        <v>1</v>
      </c>
      <c r="E20" s="15">
        <v>1</v>
      </c>
      <c r="F20" s="16">
        <v>43164</v>
      </c>
      <c r="G20" s="16">
        <f t="shared" si="0"/>
        <v>30214.799999999999</v>
      </c>
      <c r="H20" s="16">
        <f t="shared" si="1"/>
        <v>21582</v>
      </c>
    </row>
    <row r="21" spans="1:8" ht="15.75" customHeight="1">
      <c r="A21" s="78" t="s">
        <v>23</v>
      </c>
      <c r="B21" s="54"/>
      <c r="C21" s="11"/>
      <c r="D21" s="11"/>
      <c r="E21" s="11"/>
      <c r="F21" s="17"/>
      <c r="G21" s="17"/>
      <c r="H21" s="17"/>
    </row>
    <row r="22" spans="1:8" ht="15.75" customHeight="1">
      <c r="A22" s="13">
        <v>500004</v>
      </c>
      <c r="B22" s="14" t="s">
        <v>24</v>
      </c>
      <c r="C22" s="13" t="s">
        <v>16</v>
      </c>
      <c r="D22" s="15">
        <v>1</v>
      </c>
      <c r="E22" s="15">
        <v>1</v>
      </c>
      <c r="F22" s="16">
        <v>51750</v>
      </c>
      <c r="G22" s="16">
        <f t="shared" ref="G22:G25" si="2">F22*0.7</f>
        <v>36225</v>
      </c>
      <c r="H22" s="16">
        <f t="shared" ref="H22:H25" si="3">F22*0.5</f>
        <v>25875</v>
      </c>
    </row>
    <row r="23" spans="1:8" ht="15.75" customHeight="1">
      <c r="A23" s="18">
        <v>500001</v>
      </c>
      <c r="B23" s="19" t="s">
        <v>25</v>
      </c>
      <c r="C23" s="13" t="s">
        <v>16</v>
      </c>
      <c r="D23" s="15">
        <v>1</v>
      </c>
      <c r="E23" s="15">
        <v>1</v>
      </c>
      <c r="F23" s="20">
        <v>31567.5</v>
      </c>
      <c r="G23" s="16">
        <f t="shared" si="2"/>
        <v>22097.25</v>
      </c>
      <c r="H23" s="16">
        <f t="shared" si="3"/>
        <v>15783.75</v>
      </c>
    </row>
    <row r="24" spans="1:8" ht="15.75" customHeight="1">
      <c r="A24" s="21">
        <v>500002</v>
      </c>
      <c r="B24" s="14" t="s">
        <v>26</v>
      </c>
      <c r="C24" s="13" t="s">
        <v>16</v>
      </c>
      <c r="D24" s="15">
        <v>1</v>
      </c>
      <c r="E24" s="15">
        <v>1</v>
      </c>
      <c r="F24" s="16">
        <v>51750</v>
      </c>
      <c r="G24" s="16">
        <f t="shared" si="2"/>
        <v>36225</v>
      </c>
      <c r="H24" s="16">
        <f t="shared" si="3"/>
        <v>25875</v>
      </c>
    </row>
    <row r="25" spans="1:8" ht="15.75" customHeight="1">
      <c r="A25" s="13">
        <v>500005</v>
      </c>
      <c r="B25" s="14" t="s">
        <v>27</v>
      </c>
      <c r="C25" s="13" t="s">
        <v>16</v>
      </c>
      <c r="D25" s="15">
        <v>1</v>
      </c>
      <c r="E25" s="15">
        <v>1</v>
      </c>
      <c r="F25" s="16">
        <v>60347.519999999997</v>
      </c>
      <c r="G25" s="16">
        <f t="shared" si="2"/>
        <v>42243.263999999996</v>
      </c>
      <c r="H25" s="16">
        <f t="shared" si="3"/>
        <v>30173.759999999998</v>
      </c>
    </row>
    <row r="26" spans="1:8" ht="15.75" customHeight="1">
      <c r="A26" s="78" t="s">
        <v>28</v>
      </c>
      <c r="B26" s="54"/>
      <c r="C26" s="11"/>
      <c r="D26" s="11"/>
      <c r="E26" s="11"/>
      <c r="F26" s="17"/>
      <c r="G26" s="17"/>
      <c r="H26" s="17"/>
    </row>
    <row r="27" spans="1:8" ht="15.75" customHeight="1">
      <c r="A27" s="13">
        <v>600006</v>
      </c>
      <c r="B27" s="14" t="s">
        <v>29</v>
      </c>
      <c r="C27" s="13" t="s">
        <v>16</v>
      </c>
      <c r="D27" s="15">
        <v>1</v>
      </c>
      <c r="E27" s="15">
        <v>1</v>
      </c>
      <c r="F27" s="22" t="s">
        <v>30</v>
      </c>
      <c r="G27" s="22" t="s">
        <v>30</v>
      </c>
      <c r="H27" s="22" t="s">
        <v>30</v>
      </c>
    </row>
    <row r="28" spans="1:8" ht="15.75" customHeight="1">
      <c r="A28" s="78" t="s">
        <v>31</v>
      </c>
      <c r="B28" s="54"/>
      <c r="C28" s="11"/>
      <c r="D28" s="11"/>
      <c r="E28" s="11"/>
      <c r="F28" s="17"/>
      <c r="G28" s="17"/>
      <c r="H28" s="17"/>
    </row>
    <row r="29" spans="1:8" ht="15.75" customHeight="1">
      <c r="A29" s="78" t="s">
        <v>14</v>
      </c>
      <c r="B29" s="54"/>
      <c r="C29" s="11"/>
      <c r="D29" s="11"/>
      <c r="E29" s="11"/>
      <c r="F29" s="17"/>
      <c r="G29" s="17"/>
      <c r="H29" s="17"/>
    </row>
    <row r="30" spans="1:8" ht="15.75" customHeight="1">
      <c r="A30" s="13">
        <v>500050</v>
      </c>
      <c r="B30" s="14" t="s">
        <v>32</v>
      </c>
      <c r="C30" s="13" t="s">
        <v>16</v>
      </c>
      <c r="D30" s="15">
        <v>1</v>
      </c>
      <c r="E30" s="15">
        <v>1</v>
      </c>
      <c r="F30" s="16">
        <v>5224.16</v>
      </c>
      <c r="G30" s="16">
        <f t="shared" ref="G30:G31" si="4">F30*0.7</f>
        <v>3656.9119999999998</v>
      </c>
      <c r="H30" s="16">
        <f t="shared" ref="H30:H31" si="5">F30*0.5</f>
        <v>2612.08</v>
      </c>
    </row>
    <row r="31" spans="1:8" ht="15.75" customHeight="1">
      <c r="A31" s="13">
        <v>500051</v>
      </c>
      <c r="B31" s="14" t="s">
        <v>33</v>
      </c>
      <c r="C31" s="13" t="s">
        <v>16</v>
      </c>
      <c r="D31" s="15">
        <v>1</v>
      </c>
      <c r="E31" s="15">
        <v>1</v>
      </c>
      <c r="F31" s="16">
        <v>7526.46</v>
      </c>
      <c r="G31" s="16">
        <f t="shared" si="4"/>
        <v>5268.5219999999999</v>
      </c>
      <c r="H31" s="16">
        <f t="shared" si="5"/>
        <v>3763.23</v>
      </c>
    </row>
    <row r="32" spans="1:8" ht="15.75" customHeight="1">
      <c r="A32" s="78" t="s">
        <v>23</v>
      </c>
      <c r="B32" s="54"/>
      <c r="C32" s="11"/>
      <c r="D32" s="11"/>
      <c r="E32" s="11"/>
      <c r="F32" s="17"/>
      <c r="G32" s="17"/>
      <c r="H32" s="17"/>
    </row>
    <row r="33" spans="1:8" ht="15.75" customHeight="1">
      <c r="A33" s="21">
        <v>500007</v>
      </c>
      <c r="B33" s="14" t="s">
        <v>34</v>
      </c>
      <c r="C33" s="13" t="s">
        <v>16</v>
      </c>
      <c r="D33" s="15">
        <v>1</v>
      </c>
      <c r="E33" s="15">
        <v>1</v>
      </c>
      <c r="F33" s="16">
        <v>7780.11</v>
      </c>
      <c r="G33" s="16">
        <f t="shared" ref="G33:G34" si="6">F33*0.7</f>
        <v>5446.0769999999993</v>
      </c>
      <c r="H33" s="16">
        <f t="shared" ref="H33:H34" si="7">F33*0.5</f>
        <v>3890.0549999999998</v>
      </c>
    </row>
    <row r="34" spans="1:8" ht="15.75" customHeight="1">
      <c r="A34" s="13">
        <v>500009</v>
      </c>
      <c r="B34" s="14" t="s">
        <v>35</v>
      </c>
      <c r="C34" s="13" t="s">
        <v>16</v>
      </c>
      <c r="D34" s="15">
        <v>1</v>
      </c>
      <c r="E34" s="15">
        <v>1</v>
      </c>
      <c r="F34" s="16">
        <v>10164.219999999999</v>
      </c>
      <c r="G34" s="16">
        <f t="shared" si="6"/>
        <v>7114.9539999999988</v>
      </c>
      <c r="H34" s="16">
        <f t="shared" si="7"/>
        <v>5082.1099999999997</v>
      </c>
    </row>
    <row r="35" spans="1:8" ht="15.75" customHeight="1">
      <c r="A35" s="78" t="s">
        <v>36</v>
      </c>
      <c r="B35" s="54"/>
      <c r="C35" s="11"/>
      <c r="D35" s="11"/>
      <c r="E35" s="11"/>
      <c r="F35" s="17"/>
      <c r="G35" s="17"/>
      <c r="H35" s="17"/>
    </row>
    <row r="36" spans="1:8" ht="15.75" customHeight="1">
      <c r="A36" s="21">
        <v>500006</v>
      </c>
      <c r="B36" s="14" t="s">
        <v>37</v>
      </c>
      <c r="C36" s="13" t="s">
        <v>16</v>
      </c>
      <c r="D36" s="15">
        <v>1</v>
      </c>
      <c r="E36" s="15">
        <v>1</v>
      </c>
      <c r="F36" s="16">
        <v>2708.64</v>
      </c>
      <c r="G36" s="16">
        <f t="shared" ref="G36:G38" si="8">F36*0.7</f>
        <v>1896.0479999999998</v>
      </c>
      <c r="H36" s="16">
        <f t="shared" ref="H36:H38" si="9">F36*0.5</f>
        <v>1354.32</v>
      </c>
    </row>
    <row r="37" spans="1:8" ht="15.75" customHeight="1">
      <c r="A37" s="23">
        <v>500008</v>
      </c>
      <c r="B37" s="24" t="s">
        <v>38</v>
      </c>
      <c r="C37" s="25" t="s">
        <v>16</v>
      </c>
      <c r="D37" s="26">
        <v>1</v>
      </c>
      <c r="E37" s="26">
        <v>1</v>
      </c>
      <c r="F37" s="27">
        <v>3069.79</v>
      </c>
      <c r="G37" s="27">
        <f t="shared" si="8"/>
        <v>2148.8530000000001</v>
      </c>
      <c r="H37" s="27">
        <f t="shared" si="9"/>
        <v>1534.895</v>
      </c>
    </row>
    <row r="38" spans="1:8" ht="15.75" customHeight="1">
      <c r="A38" s="21">
        <v>500011</v>
      </c>
      <c r="B38" s="14" t="s">
        <v>39</v>
      </c>
      <c r="C38" s="13" t="s">
        <v>16</v>
      </c>
      <c r="D38" s="15">
        <v>1</v>
      </c>
      <c r="E38" s="15">
        <v>1</v>
      </c>
      <c r="F38" s="16">
        <v>4514.3999999999996</v>
      </c>
      <c r="G38" s="16">
        <f t="shared" si="8"/>
        <v>3160.0799999999995</v>
      </c>
      <c r="H38" s="16">
        <f t="shared" si="9"/>
        <v>2257.1999999999998</v>
      </c>
    </row>
    <row r="39" spans="1:8" ht="15.75" customHeight="1">
      <c r="A39" s="78" t="s">
        <v>40</v>
      </c>
      <c r="B39" s="54"/>
      <c r="C39" s="11"/>
      <c r="D39" s="11"/>
      <c r="E39" s="11"/>
      <c r="F39" s="17"/>
      <c r="G39" s="17"/>
      <c r="H39" s="17"/>
    </row>
    <row r="40" spans="1:8" ht="15.75" customHeight="1">
      <c r="A40" s="21">
        <v>500010</v>
      </c>
      <c r="B40" s="14" t="s">
        <v>41</v>
      </c>
      <c r="C40" s="13" t="s">
        <v>16</v>
      </c>
      <c r="D40" s="15">
        <v>1</v>
      </c>
      <c r="E40" s="15">
        <v>1</v>
      </c>
      <c r="F40" s="16">
        <v>682.57</v>
      </c>
      <c r="G40" s="16">
        <f>F40*0.7</f>
        <v>477.79899999999998</v>
      </c>
      <c r="H40" s="16">
        <f>F40*0.5</f>
        <v>341.28500000000003</v>
      </c>
    </row>
    <row r="41" spans="1:8" ht="15.75" customHeight="1">
      <c r="A41" s="78" t="s">
        <v>42</v>
      </c>
      <c r="B41" s="54"/>
      <c r="C41" s="11"/>
      <c r="D41" s="11"/>
      <c r="E41" s="11"/>
      <c r="F41" s="17"/>
      <c r="G41" s="17"/>
      <c r="H41" s="17"/>
    </row>
    <row r="42" spans="1:8" ht="15.75" customHeight="1">
      <c r="A42" s="78" t="s">
        <v>14</v>
      </c>
      <c r="B42" s="54"/>
      <c r="C42" s="11"/>
      <c r="D42" s="11"/>
      <c r="E42" s="11"/>
      <c r="F42" s="17"/>
      <c r="G42" s="17"/>
      <c r="H42" s="17"/>
    </row>
    <row r="43" spans="1:8" ht="15.75" customHeight="1">
      <c r="A43" s="13">
        <v>500048</v>
      </c>
      <c r="B43" s="14" t="s">
        <v>43</v>
      </c>
      <c r="C43" s="13" t="s">
        <v>16</v>
      </c>
      <c r="D43" s="15">
        <v>20</v>
      </c>
      <c r="E43" s="15">
        <v>20</v>
      </c>
      <c r="F43" s="16">
        <v>164.16</v>
      </c>
      <c r="G43" s="16">
        <f t="shared" ref="G43:G44" si="10">F43*0.7</f>
        <v>114.91199999999999</v>
      </c>
      <c r="H43" s="16">
        <f t="shared" ref="H43:H44" si="11">F43*0.5</f>
        <v>82.08</v>
      </c>
    </row>
    <row r="44" spans="1:8" ht="15.75" customHeight="1">
      <c r="A44" s="13">
        <v>500049</v>
      </c>
      <c r="B44" s="14" t="s">
        <v>44</v>
      </c>
      <c r="C44" s="13" t="s">
        <v>16</v>
      </c>
      <c r="D44" s="15">
        <v>20</v>
      </c>
      <c r="E44" s="15">
        <v>20</v>
      </c>
      <c r="F44" s="16">
        <v>310.08</v>
      </c>
      <c r="G44" s="16">
        <f t="shared" si="10"/>
        <v>217.05599999999998</v>
      </c>
      <c r="H44" s="16">
        <f t="shared" si="11"/>
        <v>155.04</v>
      </c>
    </row>
    <row r="45" spans="1:8" ht="15.75" customHeight="1">
      <c r="A45" s="78" t="s">
        <v>45</v>
      </c>
      <c r="B45" s="54"/>
      <c r="C45" s="11"/>
      <c r="D45" s="11"/>
      <c r="E45" s="11"/>
      <c r="F45" s="17"/>
      <c r="G45" s="17"/>
      <c r="H45" s="17"/>
    </row>
    <row r="46" spans="1:8" ht="15.75" customHeight="1">
      <c r="A46" s="21">
        <v>200006</v>
      </c>
      <c r="B46" s="14" t="s">
        <v>46</v>
      </c>
      <c r="C46" s="13" t="s">
        <v>16</v>
      </c>
      <c r="D46" s="15">
        <v>25</v>
      </c>
      <c r="E46" s="15">
        <v>25</v>
      </c>
      <c r="F46" s="16">
        <v>650.29</v>
      </c>
      <c r="G46" s="16">
        <f t="shared" ref="G46:G47" si="12">F46*0.7</f>
        <v>455.20299999999992</v>
      </c>
      <c r="H46" s="16">
        <f t="shared" ref="H46:H47" si="13">F46*0.5</f>
        <v>325.14499999999998</v>
      </c>
    </row>
    <row r="47" spans="1:8" ht="15.75" customHeight="1">
      <c r="A47" s="21">
        <v>200007</v>
      </c>
      <c r="B47" s="14" t="s">
        <v>47</v>
      </c>
      <c r="C47" s="13" t="s">
        <v>16</v>
      </c>
      <c r="D47" s="15">
        <v>25</v>
      </c>
      <c r="E47" s="15">
        <v>25</v>
      </c>
      <c r="F47" s="16">
        <v>745.55</v>
      </c>
      <c r="G47" s="16">
        <f t="shared" si="12"/>
        <v>521.88499999999999</v>
      </c>
      <c r="H47" s="16">
        <f t="shared" si="13"/>
        <v>372.77499999999998</v>
      </c>
    </row>
    <row r="48" spans="1:8" ht="15.75" customHeight="1">
      <c r="A48" s="78" t="s">
        <v>23</v>
      </c>
      <c r="B48" s="54"/>
      <c r="C48" s="11"/>
      <c r="D48" s="11"/>
      <c r="E48" s="11"/>
      <c r="F48" s="17"/>
      <c r="G48" s="17"/>
      <c r="H48" s="17"/>
    </row>
    <row r="49" spans="1:8" ht="15.75" customHeight="1">
      <c r="A49" s="21">
        <v>500018</v>
      </c>
      <c r="B49" s="14" t="s">
        <v>48</v>
      </c>
      <c r="C49" s="13" t="s">
        <v>16</v>
      </c>
      <c r="D49" s="15">
        <v>20</v>
      </c>
      <c r="E49" s="15">
        <v>20</v>
      </c>
      <c r="F49" s="16">
        <v>306.43</v>
      </c>
      <c r="G49" s="16">
        <f t="shared" ref="G49:G50" si="14">F49*0.7</f>
        <v>214.501</v>
      </c>
      <c r="H49" s="16">
        <f t="shared" ref="H49:H50" si="15">F49*0.5</f>
        <v>153.215</v>
      </c>
    </row>
    <row r="50" spans="1:8" ht="15.75" customHeight="1">
      <c r="A50" s="13">
        <v>500025</v>
      </c>
      <c r="B50" s="14" t="s">
        <v>49</v>
      </c>
      <c r="C50" s="13" t="s">
        <v>16</v>
      </c>
      <c r="D50" s="15">
        <v>20</v>
      </c>
      <c r="E50" s="15">
        <v>20</v>
      </c>
      <c r="F50" s="16">
        <v>547.20000000000005</v>
      </c>
      <c r="G50" s="16">
        <f t="shared" si="14"/>
        <v>383.04</v>
      </c>
      <c r="H50" s="16">
        <f t="shared" si="15"/>
        <v>273.60000000000002</v>
      </c>
    </row>
    <row r="51" spans="1:8" ht="15.75" customHeight="1">
      <c r="A51" s="78" t="s">
        <v>28</v>
      </c>
      <c r="B51" s="54"/>
      <c r="C51" s="11"/>
      <c r="D51" s="11"/>
      <c r="E51" s="11"/>
      <c r="F51" s="17"/>
      <c r="G51" s="17"/>
      <c r="H51" s="17"/>
    </row>
    <row r="52" spans="1:8" ht="15.75" customHeight="1">
      <c r="A52" s="13">
        <v>600048</v>
      </c>
      <c r="B52" s="14" t="s">
        <v>50</v>
      </c>
      <c r="C52" s="13" t="s">
        <v>16</v>
      </c>
      <c r="D52" s="28">
        <v>20</v>
      </c>
      <c r="E52" s="29">
        <v>20</v>
      </c>
      <c r="F52" s="16" t="s">
        <v>30</v>
      </c>
      <c r="G52" s="16" t="s">
        <v>30</v>
      </c>
      <c r="H52" s="16" t="s">
        <v>30</v>
      </c>
    </row>
    <row r="53" spans="1:8" ht="15.75" customHeight="1">
      <c r="A53" s="78" t="s">
        <v>51</v>
      </c>
      <c r="B53" s="54"/>
      <c r="C53" s="11"/>
      <c r="D53" s="11"/>
      <c r="E53" s="11"/>
      <c r="F53" s="17"/>
      <c r="G53" s="17"/>
      <c r="H53" s="17"/>
    </row>
    <row r="54" spans="1:8" ht="15.75" customHeight="1">
      <c r="A54" s="78" t="s">
        <v>14</v>
      </c>
      <c r="B54" s="54"/>
      <c r="C54" s="11"/>
      <c r="D54" s="11"/>
      <c r="E54" s="11"/>
      <c r="F54" s="17"/>
      <c r="G54" s="17"/>
      <c r="H54" s="17"/>
    </row>
    <row r="55" spans="1:8" ht="15.75" customHeight="1">
      <c r="A55" s="13">
        <v>500077</v>
      </c>
      <c r="B55" s="14" t="s">
        <v>52</v>
      </c>
      <c r="C55" s="13" t="s">
        <v>16</v>
      </c>
      <c r="D55" s="15">
        <v>1</v>
      </c>
      <c r="E55" s="15">
        <v>1</v>
      </c>
      <c r="F55" s="16">
        <v>145.79</v>
      </c>
      <c r="G55" s="16">
        <f t="shared" ref="G55:G64" si="16">F55*0.7</f>
        <v>102.05299999999998</v>
      </c>
      <c r="H55" s="16">
        <f t="shared" ref="H55:H64" si="17">F55*0.5</f>
        <v>72.894999999999996</v>
      </c>
    </row>
    <row r="56" spans="1:8" ht="15.75" customHeight="1">
      <c r="A56" s="13">
        <v>500078</v>
      </c>
      <c r="B56" s="14" t="s">
        <v>53</v>
      </c>
      <c r="C56" s="13" t="s">
        <v>16</v>
      </c>
      <c r="D56" s="15">
        <v>1</v>
      </c>
      <c r="E56" s="15">
        <v>1</v>
      </c>
      <c r="F56" s="16">
        <v>183.94</v>
      </c>
      <c r="G56" s="16">
        <f t="shared" si="16"/>
        <v>128.75799999999998</v>
      </c>
      <c r="H56" s="16">
        <f t="shared" si="17"/>
        <v>91.97</v>
      </c>
    </row>
    <row r="57" spans="1:8" ht="15.75" customHeight="1">
      <c r="A57" s="13">
        <v>500079</v>
      </c>
      <c r="B57" s="14" t="s">
        <v>54</v>
      </c>
      <c r="C57" s="13" t="s">
        <v>16</v>
      </c>
      <c r="D57" s="15">
        <v>1</v>
      </c>
      <c r="E57" s="15">
        <v>1</v>
      </c>
      <c r="F57" s="16">
        <v>222.77</v>
      </c>
      <c r="G57" s="16">
        <f t="shared" si="16"/>
        <v>155.93899999999999</v>
      </c>
      <c r="H57" s="16">
        <f t="shared" si="17"/>
        <v>111.38500000000001</v>
      </c>
    </row>
    <row r="58" spans="1:8" ht="15.75" customHeight="1">
      <c r="A58" s="13">
        <v>500080</v>
      </c>
      <c r="B58" s="14" t="s">
        <v>55</v>
      </c>
      <c r="C58" s="13" t="s">
        <v>16</v>
      </c>
      <c r="D58" s="15">
        <v>1</v>
      </c>
      <c r="E58" s="15">
        <v>1</v>
      </c>
      <c r="F58" s="16">
        <v>262.29000000000002</v>
      </c>
      <c r="G58" s="16">
        <f t="shared" si="16"/>
        <v>183.60300000000001</v>
      </c>
      <c r="H58" s="16">
        <f t="shared" si="17"/>
        <v>131.14500000000001</v>
      </c>
    </row>
    <row r="59" spans="1:8" ht="15.75" customHeight="1">
      <c r="A59" s="13">
        <v>500081</v>
      </c>
      <c r="B59" s="14" t="s">
        <v>56</v>
      </c>
      <c r="C59" s="13" t="s">
        <v>16</v>
      </c>
      <c r="D59" s="15">
        <v>1</v>
      </c>
      <c r="E59" s="15">
        <v>1</v>
      </c>
      <c r="F59" s="16">
        <v>334.5</v>
      </c>
      <c r="G59" s="16">
        <f t="shared" si="16"/>
        <v>234.14999999999998</v>
      </c>
      <c r="H59" s="16">
        <f t="shared" si="17"/>
        <v>167.25</v>
      </c>
    </row>
    <row r="60" spans="1:8" ht="15.75" customHeight="1">
      <c r="A60" s="13">
        <v>500082</v>
      </c>
      <c r="B60" s="14" t="s">
        <v>57</v>
      </c>
      <c r="C60" s="13" t="s">
        <v>16</v>
      </c>
      <c r="D60" s="15">
        <v>1</v>
      </c>
      <c r="E60" s="15">
        <v>1</v>
      </c>
      <c r="F60" s="16">
        <v>478.93</v>
      </c>
      <c r="G60" s="16">
        <f t="shared" si="16"/>
        <v>335.25099999999998</v>
      </c>
      <c r="H60" s="16">
        <f t="shared" si="17"/>
        <v>239.465</v>
      </c>
    </row>
    <row r="61" spans="1:8" ht="15.75" customHeight="1">
      <c r="A61" s="13">
        <v>500083</v>
      </c>
      <c r="B61" s="14" t="s">
        <v>58</v>
      </c>
      <c r="C61" s="13" t="s">
        <v>16</v>
      </c>
      <c r="D61" s="15">
        <v>1</v>
      </c>
      <c r="E61" s="15">
        <v>1</v>
      </c>
      <c r="F61" s="22">
        <v>260.19</v>
      </c>
      <c r="G61" s="16">
        <f t="shared" si="16"/>
        <v>182.13299999999998</v>
      </c>
      <c r="H61" s="16">
        <f t="shared" si="17"/>
        <v>130.095</v>
      </c>
    </row>
    <row r="62" spans="1:8" ht="15.75" customHeight="1">
      <c r="A62" s="13">
        <v>500084</v>
      </c>
      <c r="B62" s="14" t="s">
        <v>59</v>
      </c>
      <c r="C62" s="13" t="s">
        <v>16</v>
      </c>
      <c r="D62" s="15">
        <v>1</v>
      </c>
      <c r="E62" s="15">
        <v>1</v>
      </c>
      <c r="F62" s="22">
        <v>339.27</v>
      </c>
      <c r="G62" s="16">
        <f t="shared" si="16"/>
        <v>237.48899999999998</v>
      </c>
      <c r="H62" s="16">
        <f t="shared" si="17"/>
        <v>169.63499999999999</v>
      </c>
    </row>
    <row r="63" spans="1:8" ht="15.75" customHeight="1">
      <c r="A63" s="13">
        <v>500085</v>
      </c>
      <c r="B63" s="14" t="s">
        <v>60</v>
      </c>
      <c r="C63" s="13" t="s">
        <v>16</v>
      </c>
      <c r="D63" s="15">
        <v>1</v>
      </c>
      <c r="E63" s="15">
        <v>1</v>
      </c>
      <c r="F63" s="22">
        <v>416.93</v>
      </c>
      <c r="G63" s="16">
        <f t="shared" si="16"/>
        <v>291.851</v>
      </c>
      <c r="H63" s="16">
        <f t="shared" si="17"/>
        <v>208.465</v>
      </c>
    </row>
    <row r="64" spans="1:8" ht="15.75" customHeight="1">
      <c r="A64" s="13">
        <v>500086</v>
      </c>
      <c r="B64" s="14" t="s">
        <v>61</v>
      </c>
      <c r="C64" s="13" t="s">
        <v>16</v>
      </c>
      <c r="D64" s="15">
        <v>1</v>
      </c>
      <c r="E64" s="15">
        <v>1</v>
      </c>
      <c r="F64" s="22">
        <v>581.12</v>
      </c>
      <c r="G64" s="16">
        <f t="shared" si="16"/>
        <v>406.78399999999999</v>
      </c>
      <c r="H64" s="16">
        <f t="shared" si="17"/>
        <v>290.56</v>
      </c>
    </row>
    <row r="65" spans="1:8" ht="15.75" customHeight="1">
      <c r="A65" s="78" t="s">
        <v>23</v>
      </c>
      <c r="B65" s="54"/>
      <c r="C65" s="11"/>
      <c r="D65" s="11"/>
      <c r="E65" s="11"/>
      <c r="F65" s="17"/>
      <c r="G65" s="17"/>
      <c r="H65" s="17"/>
    </row>
    <row r="66" spans="1:8" ht="15.75" customHeight="1">
      <c r="A66" s="18">
        <v>500012</v>
      </c>
      <c r="B66" s="19" t="s">
        <v>62</v>
      </c>
      <c r="C66" s="13" t="s">
        <v>16</v>
      </c>
      <c r="D66" s="15">
        <v>1</v>
      </c>
      <c r="E66" s="15">
        <v>1</v>
      </c>
      <c r="F66" s="22">
        <v>265.69</v>
      </c>
      <c r="G66" s="16">
        <f t="shared" ref="G66:G73" si="18">F66*0.7</f>
        <v>185.98299999999998</v>
      </c>
      <c r="H66" s="16">
        <f t="shared" ref="H66:H73" si="19">F66*0.5</f>
        <v>132.845</v>
      </c>
    </row>
    <row r="67" spans="1:8" ht="15.75" customHeight="1">
      <c r="A67" s="18">
        <v>500014</v>
      </c>
      <c r="B67" s="19" t="s">
        <v>63</v>
      </c>
      <c r="C67" s="13" t="s">
        <v>16</v>
      </c>
      <c r="D67" s="15">
        <v>1</v>
      </c>
      <c r="E67" s="15">
        <v>1</v>
      </c>
      <c r="F67" s="22">
        <v>312.7</v>
      </c>
      <c r="G67" s="16">
        <f t="shared" si="18"/>
        <v>218.89</v>
      </c>
      <c r="H67" s="16">
        <f t="shared" si="19"/>
        <v>156.35</v>
      </c>
    </row>
    <row r="68" spans="1:8" ht="15.75" customHeight="1">
      <c r="A68" s="18">
        <v>500015</v>
      </c>
      <c r="B68" s="19" t="s">
        <v>64</v>
      </c>
      <c r="C68" s="13" t="s">
        <v>16</v>
      </c>
      <c r="D68" s="15">
        <v>1</v>
      </c>
      <c r="E68" s="15">
        <v>1</v>
      </c>
      <c r="F68" s="22">
        <v>459.65</v>
      </c>
      <c r="G68" s="16">
        <f t="shared" si="18"/>
        <v>321.75499999999994</v>
      </c>
      <c r="H68" s="16">
        <f t="shared" si="19"/>
        <v>229.82499999999999</v>
      </c>
    </row>
    <row r="69" spans="1:8" ht="15.75" customHeight="1">
      <c r="A69" s="18">
        <v>500016</v>
      </c>
      <c r="B69" s="19" t="s">
        <v>65</v>
      </c>
      <c r="C69" s="13" t="s">
        <v>16</v>
      </c>
      <c r="D69" s="15">
        <v>1</v>
      </c>
      <c r="E69" s="15">
        <v>1</v>
      </c>
      <c r="F69" s="22">
        <v>660.14</v>
      </c>
      <c r="G69" s="16">
        <f t="shared" si="18"/>
        <v>462.09799999999996</v>
      </c>
      <c r="H69" s="16">
        <f t="shared" si="19"/>
        <v>330.07</v>
      </c>
    </row>
    <row r="70" spans="1:8" ht="15.75" customHeight="1">
      <c r="A70" s="21">
        <v>500026</v>
      </c>
      <c r="B70" s="14" t="s">
        <v>66</v>
      </c>
      <c r="C70" s="13" t="s">
        <v>16</v>
      </c>
      <c r="D70" s="15">
        <v>1</v>
      </c>
      <c r="E70" s="15">
        <v>1</v>
      </c>
      <c r="F70" s="22">
        <v>334.5</v>
      </c>
      <c r="G70" s="16">
        <f t="shared" si="18"/>
        <v>234.14999999999998</v>
      </c>
      <c r="H70" s="16">
        <f t="shared" si="19"/>
        <v>167.25</v>
      </c>
    </row>
    <row r="71" spans="1:8" ht="15.75" customHeight="1">
      <c r="A71" s="21">
        <v>500027</v>
      </c>
      <c r="B71" s="14" t="s">
        <v>67</v>
      </c>
      <c r="C71" s="13" t="s">
        <v>16</v>
      </c>
      <c r="D71" s="30">
        <v>1</v>
      </c>
      <c r="E71" s="30">
        <v>1</v>
      </c>
      <c r="F71" s="22">
        <v>459.17</v>
      </c>
      <c r="G71" s="16">
        <f t="shared" si="18"/>
        <v>321.41899999999998</v>
      </c>
      <c r="H71" s="16">
        <f t="shared" si="19"/>
        <v>229.58500000000001</v>
      </c>
    </row>
    <row r="72" spans="1:8" ht="15.75" customHeight="1">
      <c r="A72" s="21">
        <v>500028</v>
      </c>
      <c r="B72" s="14" t="s">
        <v>68</v>
      </c>
      <c r="C72" s="13" t="s">
        <v>16</v>
      </c>
      <c r="D72" s="30">
        <v>1</v>
      </c>
      <c r="E72" s="30">
        <v>1</v>
      </c>
      <c r="F72" s="22">
        <v>541.35</v>
      </c>
      <c r="G72" s="16">
        <f t="shared" si="18"/>
        <v>378.94499999999999</v>
      </c>
      <c r="H72" s="16">
        <f t="shared" si="19"/>
        <v>270.67500000000001</v>
      </c>
    </row>
    <row r="73" spans="1:8" ht="15.75" customHeight="1">
      <c r="A73" s="21">
        <v>500029</v>
      </c>
      <c r="B73" s="14" t="s">
        <v>69</v>
      </c>
      <c r="C73" s="13" t="s">
        <v>16</v>
      </c>
      <c r="D73" s="30">
        <v>1</v>
      </c>
      <c r="E73" s="30">
        <v>1</v>
      </c>
      <c r="F73" s="22">
        <v>812.07</v>
      </c>
      <c r="G73" s="16">
        <f t="shared" si="18"/>
        <v>568.44899999999996</v>
      </c>
      <c r="H73" s="16">
        <f t="shared" si="19"/>
        <v>406.03500000000003</v>
      </c>
    </row>
    <row r="74" spans="1:8" ht="15.75" customHeight="1">
      <c r="A74" s="78" t="s">
        <v>28</v>
      </c>
      <c r="B74" s="56"/>
      <c r="C74" s="11"/>
      <c r="D74" s="11"/>
      <c r="E74" s="11"/>
      <c r="F74" s="17"/>
      <c r="G74" s="17"/>
      <c r="H74" s="17"/>
    </row>
    <row r="75" spans="1:8" ht="15.75" customHeight="1">
      <c r="A75" s="18">
        <v>600011</v>
      </c>
      <c r="B75" s="14" t="s">
        <v>70</v>
      </c>
      <c r="C75" s="13" t="s">
        <v>16</v>
      </c>
      <c r="D75" s="30">
        <v>1</v>
      </c>
      <c r="E75" s="30">
        <v>1</v>
      </c>
      <c r="F75" s="16" t="s">
        <v>30</v>
      </c>
      <c r="G75" s="16" t="s">
        <v>30</v>
      </c>
      <c r="H75" s="16" t="s">
        <v>30</v>
      </c>
    </row>
    <row r="76" spans="1:8" ht="15.75" customHeight="1">
      <c r="A76" s="18">
        <v>600012</v>
      </c>
      <c r="B76" s="14" t="s">
        <v>71</v>
      </c>
      <c r="C76" s="13" t="s">
        <v>16</v>
      </c>
      <c r="D76" s="30">
        <v>1</v>
      </c>
      <c r="E76" s="30">
        <v>1</v>
      </c>
      <c r="F76" s="16" t="s">
        <v>30</v>
      </c>
      <c r="G76" s="16" t="s">
        <v>30</v>
      </c>
      <c r="H76" s="16" t="s">
        <v>30</v>
      </c>
    </row>
    <row r="77" spans="1:8" ht="15.75" customHeight="1">
      <c r="A77" s="21">
        <v>600014</v>
      </c>
      <c r="B77" s="14" t="s">
        <v>72</v>
      </c>
      <c r="C77" s="13" t="s">
        <v>16</v>
      </c>
      <c r="D77" s="30">
        <v>1</v>
      </c>
      <c r="E77" s="30">
        <v>1</v>
      </c>
      <c r="F77" s="16" t="s">
        <v>30</v>
      </c>
      <c r="G77" s="16" t="s">
        <v>30</v>
      </c>
      <c r="H77" s="16" t="s">
        <v>30</v>
      </c>
    </row>
    <row r="78" spans="1:8" ht="15.75" customHeight="1">
      <c r="A78" s="53" t="s">
        <v>73</v>
      </c>
      <c r="B78" s="54"/>
      <c r="C78" s="11"/>
      <c r="D78" s="11"/>
      <c r="E78" s="11"/>
      <c r="F78" s="17"/>
      <c r="G78" s="17"/>
      <c r="H78" s="17"/>
    </row>
    <row r="79" spans="1:8" ht="15.75" customHeight="1">
      <c r="A79" s="31">
        <v>500019</v>
      </c>
      <c r="B79" s="32" t="s">
        <v>74</v>
      </c>
      <c r="C79" s="30" t="s">
        <v>16</v>
      </c>
      <c r="D79" s="30">
        <v>30</v>
      </c>
      <c r="E79" s="30">
        <v>30</v>
      </c>
      <c r="F79" s="22">
        <v>157.6</v>
      </c>
      <c r="G79" s="16">
        <f t="shared" ref="G79:G84" si="20">F79*0.7</f>
        <v>110.32</v>
      </c>
      <c r="H79" s="16">
        <f t="shared" ref="H79:H84" si="21">F79*0.5</f>
        <v>78.8</v>
      </c>
    </row>
    <row r="80" spans="1:8" ht="15.75" customHeight="1">
      <c r="A80" s="31">
        <v>500020</v>
      </c>
      <c r="B80" s="32" t="s">
        <v>75</v>
      </c>
      <c r="C80" s="30" t="s">
        <v>16</v>
      </c>
      <c r="D80" s="30">
        <v>20</v>
      </c>
      <c r="E80" s="30">
        <v>20</v>
      </c>
      <c r="F80" s="22">
        <v>175.1</v>
      </c>
      <c r="G80" s="16">
        <f t="shared" si="20"/>
        <v>122.57</v>
      </c>
      <c r="H80" s="16">
        <f t="shared" si="21"/>
        <v>87.55</v>
      </c>
    </row>
    <row r="81" spans="1:8" ht="15.75" customHeight="1">
      <c r="A81" s="33">
        <v>500021</v>
      </c>
      <c r="B81" s="34" t="s">
        <v>76</v>
      </c>
      <c r="C81" s="35" t="s">
        <v>16</v>
      </c>
      <c r="D81" s="35">
        <v>8</v>
      </c>
      <c r="E81" s="35">
        <v>8</v>
      </c>
      <c r="F81" s="36">
        <v>196.99</v>
      </c>
      <c r="G81" s="27">
        <f t="shared" si="20"/>
        <v>137.893</v>
      </c>
      <c r="H81" s="27">
        <f t="shared" si="21"/>
        <v>98.495000000000005</v>
      </c>
    </row>
    <row r="82" spans="1:8" ht="15.75" customHeight="1">
      <c r="A82" s="37">
        <v>500022</v>
      </c>
      <c r="B82" s="38" t="s">
        <v>77</v>
      </c>
      <c r="C82" s="15" t="s">
        <v>16</v>
      </c>
      <c r="D82" s="15">
        <v>15</v>
      </c>
      <c r="E82" s="15">
        <v>15</v>
      </c>
      <c r="F82" s="16">
        <v>164.16</v>
      </c>
      <c r="G82" s="16">
        <f t="shared" si="20"/>
        <v>114.91199999999999</v>
      </c>
      <c r="H82" s="16">
        <f t="shared" si="21"/>
        <v>82.08</v>
      </c>
    </row>
    <row r="83" spans="1:8" ht="15.75" customHeight="1">
      <c r="A83" s="37">
        <v>500023</v>
      </c>
      <c r="B83" s="38" t="s">
        <v>78</v>
      </c>
      <c r="C83" s="15" t="s">
        <v>16</v>
      </c>
      <c r="D83" s="15">
        <v>20</v>
      </c>
      <c r="E83" s="15">
        <v>20</v>
      </c>
      <c r="F83" s="16">
        <v>164.16</v>
      </c>
      <c r="G83" s="16">
        <f t="shared" si="20"/>
        <v>114.91199999999999</v>
      </c>
      <c r="H83" s="16">
        <f t="shared" si="21"/>
        <v>82.08</v>
      </c>
    </row>
    <row r="84" spans="1:8" ht="15.75" customHeight="1">
      <c r="A84" s="37">
        <v>500024</v>
      </c>
      <c r="B84" s="38" t="s">
        <v>79</v>
      </c>
      <c r="C84" s="15" t="s">
        <v>16</v>
      </c>
      <c r="D84" s="15">
        <v>20</v>
      </c>
      <c r="E84" s="15">
        <v>20</v>
      </c>
      <c r="F84" s="16">
        <v>168.54</v>
      </c>
      <c r="G84" s="16">
        <f t="shared" si="20"/>
        <v>117.97799999999998</v>
      </c>
      <c r="H84" s="16">
        <f t="shared" si="21"/>
        <v>84.27</v>
      </c>
    </row>
    <row r="85" spans="1:8" ht="15.75" customHeight="1">
      <c r="A85" s="53" t="s">
        <v>80</v>
      </c>
      <c r="B85" s="54"/>
      <c r="C85" s="11"/>
      <c r="D85" s="11"/>
      <c r="E85" s="11"/>
      <c r="F85" s="17"/>
      <c r="G85" s="17"/>
      <c r="H85" s="17"/>
    </row>
    <row r="86" spans="1:8" ht="15.75" customHeight="1">
      <c r="A86" s="31">
        <v>200001</v>
      </c>
      <c r="B86" s="38" t="s">
        <v>81</v>
      </c>
      <c r="C86" s="15" t="s">
        <v>16</v>
      </c>
      <c r="D86" s="15">
        <v>10</v>
      </c>
      <c r="E86" s="15">
        <v>10</v>
      </c>
      <c r="F86" s="20">
        <v>355.63</v>
      </c>
      <c r="G86" s="16">
        <f t="shared" ref="G86:G97" si="22">F86*0.7</f>
        <v>248.94099999999997</v>
      </c>
      <c r="H86" s="16">
        <f t="shared" ref="H86:H97" si="23">F86*0.5</f>
        <v>177.815</v>
      </c>
    </row>
    <row r="87" spans="1:8" ht="15.75" customHeight="1">
      <c r="A87" s="37">
        <v>200002</v>
      </c>
      <c r="B87" s="38" t="s">
        <v>82</v>
      </c>
      <c r="C87" s="15" t="s">
        <v>16</v>
      </c>
      <c r="D87" s="15">
        <v>10</v>
      </c>
      <c r="E87" s="15">
        <v>10</v>
      </c>
      <c r="F87" s="16">
        <v>766.08</v>
      </c>
      <c r="G87" s="16">
        <f t="shared" si="22"/>
        <v>536.25599999999997</v>
      </c>
      <c r="H87" s="16">
        <f t="shared" si="23"/>
        <v>383.04</v>
      </c>
    </row>
    <row r="88" spans="1:8" ht="15.75" customHeight="1">
      <c r="A88" s="31">
        <v>200003</v>
      </c>
      <c r="B88" s="38" t="s">
        <v>83</v>
      </c>
      <c r="C88" s="15" t="s">
        <v>16</v>
      </c>
      <c r="D88" s="15">
        <v>10</v>
      </c>
      <c r="E88" s="15">
        <v>10</v>
      </c>
      <c r="F88" s="16">
        <v>1092.22</v>
      </c>
      <c r="G88" s="16">
        <f t="shared" si="22"/>
        <v>764.55399999999997</v>
      </c>
      <c r="H88" s="16">
        <f t="shared" si="23"/>
        <v>546.11</v>
      </c>
    </row>
    <row r="89" spans="1:8" ht="15.75" customHeight="1">
      <c r="A89" s="31">
        <v>200004</v>
      </c>
      <c r="B89" s="32" t="s">
        <v>84</v>
      </c>
      <c r="C89" s="30" t="s">
        <v>16</v>
      </c>
      <c r="D89" s="30">
        <v>25</v>
      </c>
      <c r="E89" s="30">
        <v>25</v>
      </c>
      <c r="F89" s="22">
        <v>426.82</v>
      </c>
      <c r="G89" s="16">
        <f t="shared" si="22"/>
        <v>298.774</v>
      </c>
      <c r="H89" s="16">
        <f t="shared" si="23"/>
        <v>213.41</v>
      </c>
    </row>
    <row r="90" spans="1:8" ht="15.75" customHeight="1">
      <c r="A90" s="31">
        <v>200005</v>
      </c>
      <c r="B90" s="32" t="s">
        <v>85</v>
      </c>
      <c r="C90" s="30" t="s">
        <v>16</v>
      </c>
      <c r="D90" s="30">
        <v>15</v>
      </c>
      <c r="E90" s="30">
        <v>15</v>
      </c>
      <c r="F90" s="22">
        <v>645.70000000000005</v>
      </c>
      <c r="G90" s="16">
        <f t="shared" si="22"/>
        <v>451.99</v>
      </c>
      <c r="H90" s="16">
        <f t="shared" si="23"/>
        <v>322.85000000000002</v>
      </c>
    </row>
    <row r="91" spans="1:8" ht="15.75" customHeight="1">
      <c r="A91" s="31">
        <v>200009</v>
      </c>
      <c r="B91" s="38" t="s">
        <v>86</v>
      </c>
      <c r="C91" s="15" t="s">
        <v>16</v>
      </c>
      <c r="D91" s="15">
        <v>10</v>
      </c>
      <c r="E91" s="15">
        <v>10</v>
      </c>
      <c r="F91" s="16">
        <v>355.63</v>
      </c>
      <c r="G91" s="16">
        <f t="shared" si="22"/>
        <v>248.94099999999997</v>
      </c>
      <c r="H91" s="16">
        <f t="shared" si="23"/>
        <v>177.815</v>
      </c>
    </row>
    <row r="92" spans="1:8" ht="15.75" customHeight="1">
      <c r="A92" s="31">
        <v>200010</v>
      </c>
      <c r="B92" s="38" t="s">
        <v>87</v>
      </c>
      <c r="C92" s="15" t="s">
        <v>16</v>
      </c>
      <c r="D92" s="15">
        <v>10</v>
      </c>
      <c r="E92" s="15">
        <v>10</v>
      </c>
      <c r="F92" s="16">
        <v>1092.22</v>
      </c>
      <c r="G92" s="16">
        <f t="shared" si="22"/>
        <v>764.55399999999997</v>
      </c>
      <c r="H92" s="16">
        <f t="shared" si="23"/>
        <v>546.11</v>
      </c>
    </row>
    <row r="93" spans="1:8" ht="15.75" customHeight="1">
      <c r="A93" s="37">
        <v>200013</v>
      </c>
      <c r="B93" s="38" t="s">
        <v>88</v>
      </c>
      <c r="C93" s="15" t="s">
        <v>16</v>
      </c>
      <c r="D93" s="15">
        <v>10</v>
      </c>
      <c r="E93" s="15">
        <v>10</v>
      </c>
      <c r="F93" s="16">
        <v>437.21</v>
      </c>
      <c r="G93" s="16">
        <f t="shared" si="22"/>
        <v>306.04699999999997</v>
      </c>
      <c r="H93" s="16">
        <f t="shared" si="23"/>
        <v>218.60499999999999</v>
      </c>
    </row>
    <row r="94" spans="1:8" ht="15.75" customHeight="1">
      <c r="A94" s="37">
        <v>200014</v>
      </c>
      <c r="B94" s="38" t="s">
        <v>89</v>
      </c>
      <c r="C94" s="15" t="s">
        <v>16</v>
      </c>
      <c r="D94" s="15">
        <v>10</v>
      </c>
      <c r="E94" s="15">
        <v>10</v>
      </c>
      <c r="F94" s="16">
        <v>437.21</v>
      </c>
      <c r="G94" s="16">
        <f t="shared" si="22"/>
        <v>306.04699999999997</v>
      </c>
      <c r="H94" s="16">
        <f t="shared" si="23"/>
        <v>218.60499999999999</v>
      </c>
    </row>
    <row r="95" spans="1:8" ht="15.75" customHeight="1">
      <c r="A95" s="37">
        <v>200016</v>
      </c>
      <c r="B95" s="38" t="s">
        <v>90</v>
      </c>
      <c r="C95" s="15" t="s">
        <v>16</v>
      </c>
      <c r="D95" s="15">
        <v>20</v>
      </c>
      <c r="E95" s="15">
        <v>20</v>
      </c>
      <c r="F95" s="16">
        <v>175.1</v>
      </c>
      <c r="G95" s="16">
        <f t="shared" si="22"/>
        <v>122.57</v>
      </c>
      <c r="H95" s="16">
        <f t="shared" si="23"/>
        <v>87.55</v>
      </c>
    </row>
    <row r="96" spans="1:8" ht="15.75" customHeight="1">
      <c r="A96" s="37">
        <v>200017</v>
      </c>
      <c r="B96" s="38" t="s">
        <v>88</v>
      </c>
      <c r="C96" s="15" t="s">
        <v>16</v>
      </c>
      <c r="D96" s="15">
        <v>10</v>
      </c>
      <c r="E96" s="15">
        <v>10</v>
      </c>
      <c r="F96" s="16">
        <v>336.6</v>
      </c>
      <c r="G96" s="16">
        <f t="shared" si="22"/>
        <v>235.62</v>
      </c>
      <c r="H96" s="16">
        <f t="shared" si="23"/>
        <v>168.3</v>
      </c>
    </row>
    <row r="97" spans="1:8" ht="15.75" customHeight="1">
      <c r="A97" s="37">
        <v>200018</v>
      </c>
      <c r="B97" s="38" t="s">
        <v>91</v>
      </c>
      <c r="C97" s="15" t="s">
        <v>16</v>
      </c>
      <c r="D97" s="15">
        <v>10</v>
      </c>
      <c r="E97" s="15">
        <v>10</v>
      </c>
      <c r="F97" s="16">
        <v>336.6</v>
      </c>
      <c r="G97" s="16">
        <f t="shared" si="22"/>
        <v>235.62</v>
      </c>
      <c r="H97" s="16">
        <f t="shared" si="23"/>
        <v>168.3</v>
      </c>
    </row>
    <row r="98" spans="1:8" ht="15.75" customHeight="1">
      <c r="A98" s="53" t="s">
        <v>92</v>
      </c>
      <c r="B98" s="54"/>
      <c r="C98" s="11"/>
      <c r="D98" s="11"/>
      <c r="E98" s="11"/>
      <c r="F98" s="17"/>
      <c r="G98" s="17"/>
      <c r="H98" s="17"/>
    </row>
    <row r="99" spans="1:8" ht="15.75" customHeight="1">
      <c r="A99" s="31">
        <v>300001</v>
      </c>
      <c r="B99" s="32" t="s">
        <v>93</v>
      </c>
      <c r="C99" s="30" t="s">
        <v>16</v>
      </c>
      <c r="D99" s="30">
        <v>1</v>
      </c>
      <c r="E99" s="30">
        <v>1</v>
      </c>
      <c r="F99" s="39">
        <v>7052.8</v>
      </c>
      <c r="G99" s="16">
        <f t="shared" ref="G99:G122" si="24">F99*0.7</f>
        <v>4936.96</v>
      </c>
      <c r="H99" s="16">
        <f t="shared" ref="H99:H122" si="25">F99*0.5</f>
        <v>3526.4</v>
      </c>
    </row>
    <row r="100" spans="1:8" ht="15.75" customHeight="1">
      <c r="A100" s="31">
        <v>300002</v>
      </c>
      <c r="B100" s="32" t="s">
        <v>94</v>
      </c>
      <c r="C100" s="30" t="s">
        <v>16</v>
      </c>
      <c r="D100" s="30">
        <v>1</v>
      </c>
      <c r="E100" s="30">
        <v>1</v>
      </c>
      <c r="F100" s="39">
        <v>7052.8</v>
      </c>
      <c r="G100" s="16">
        <f t="shared" si="24"/>
        <v>4936.96</v>
      </c>
      <c r="H100" s="16">
        <f t="shared" si="25"/>
        <v>3526.4</v>
      </c>
    </row>
    <row r="101" spans="1:8" ht="15.75" customHeight="1">
      <c r="A101" s="31">
        <v>300003</v>
      </c>
      <c r="B101" s="32" t="s">
        <v>95</v>
      </c>
      <c r="C101" s="30" t="s">
        <v>16</v>
      </c>
      <c r="D101" s="30">
        <v>1</v>
      </c>
      <c r="E101" s="30">
        <v>1</v>
      </c>
      <c r="F101" s="39">
        <v>7782.4</v>
      </c>
      <c r="G101" s="16">
        <f t="shared" si="24"/>
        <v>5447.6799999999994</v>
      </c>
      <c r="H101" s="16">
        <f t="shared" si="25"/>
        <v>3891.2</v>
      </c>
    </row>
    <row r="102" spans="1:8" ht="15.75" customHeight="1">
      <c r="A102" s="31">
        <v>300004</v>
      </c>
      <c r="B102" s="32" t="s">
        <v>96</v>
      </c>
      <c r="C102" s="30" t="s">
        <v>16</v>
      </c>
      <c r="D102" s="30">
        <v>1</v>
      </c>
      <c r="E102" s="30">
        <v>1</v>
      </c>
      <c r="F102" s="39">
        <v>7782.4</v>
      </c>
      <c r="G102" s="16">
        <f t="shared" si="24"/>
        <v>5447.6799999999994</v>
      </c>
      <c r="H102" s="16">
        <f t="shared" si="25"/>
        <v>3891.2</v>
      </c>
    </row>
    <row r="103" spans="1:8" ht="15.75" customHeight="1">
      <c r="A103" s="31">
        <v>300005</v>
      </c>
      <c r="B103" s="32" t="s">
        <v>97</v>
      </c>
      <c r="C103" s="30" t="s">
        <v>16</v>
      </c>
      <c r="D103" s="30">
        <v>1</v>
      </c>
      <c r="E103" s="30">
        <v>1</v>
      </c>
      <c r="F103" s="39">
        <v>6465.06</v>
      </c>
      <c r="G103" s="16">
        <f t="shared" si="24"/>
        <v>4525.5420000000004</v>
      </c>
      <c r="H103" s="16">
        <f t="shared" si="25"/>
        <v>3232.53</v>
      </c>
    </row>
    <row r="104" spans="1:8" ht="15.75" customHeight="1">
      <c r="A104" s="31">
        <v>300006</v>
      </c>
      <c r="B104" s="32" t="s">
        <v>98</v>
      </c>
      <c r="C104" s="30" t="s">
        <v>16</v>
      </c>
      <c r="D104" s="30">
        <v>1</v>
      </c>
      <c r="E104" s="30">
        <v>1</v>
      </c>
      <c r="F104" s="39">
        <v>7245.34</v>
      </c>
      <c r="G104" s="16">
        <f t="shared" si="24"/>
        <v>5071.7379999999994</v>
      </c>
      <c r="H104" s="16">
        <f t="shared" si="25"/>
        <v>3622.67</v>
      </c>
    </row>
    <row r="105" spans="1:8" ht="15.75" customHeight="1">
      <c r="A105" s="31">
        <v>300007</v>
      </c>
      <c r="B105" s="32" t="s">
        <v>98</v>
      </c>
      <c r="C105" s="30" t="s">
        <v>16</v>
      </c>
      <c r="D105" s="30">
        <v>1</v>
      </c>
      <c r="E105" s="30">
        <v>1</v>
      </c>
      <c r="F105" s="39">
        <v>7245.34</v>
      </c>
      <c r="G105" s="16">
        <f t="shared" si="24"/>
        <v>5071.7379999999994</v>
      </c>
      <c r="H105" s="16">
        <f t="shared" si="25"/>
        <v>3622.67</v>
      </c>
    </row>
    <row r="106" spans="1:8" ht="15.75" customHeight="1">
      <c r="A106" s="31">
        <v>300008</v>
      </c>
      <c r="B106" s="32" t="s">
        <v>99</v>
      </c>
      <c r="C106" s="30" t="s">
        <v>16</v>
      </c>
      <c r="D106" s="30">
        <v>1</v>
      </c>
      <c r="E106" s="30">
        <v>1</v>
      </c>
      <c r="F106" s="39">
        <v>8694.4</v>
      </c>
      <c r="G106" s="16">
        <f t="shared" si="24"/>
        <v>6086.079999999999</v>
      </c>
      <c r="H106" s="16">
        <f t="shared" si="25"/>
        <v>4347.2</v>
      </c>
    </row>
    <row r="107" spans="1:8" ht="15.75" customHeight="1">
      <c r="A107" s="33">
        <v>300009</v>
      </c>
      <c r="B107" s="34" t="s">
        <v>100</v>
      </c>
      <c r="C107" s="35" t="s">
        <v>16</v>
      </c>
      <c r="D107" s="35">
        <v>1</v>
      </c>
      <c r="E107" s="35">
        <v>1</v>
      </c>
      <c r="F107" s="40">
        <v>9028.7999999999993</v>
      </c>
      <c r="G107" s="27">
        <f t="shared" si="24"/>
        <v>6320.1599999999989</v>
      </c>
      <c r="H107" s="27">
        <f t="shared" si="25"/>
        <v>4514.3999999999996</v>
      </c>
    </row>
    <row r="108" spans="1:8" ht="15.75" customHeight="1">
      <c r="A108" s="31">
        <v>300010</v>
      </c>
      <c r="B108" s="32" t="s">
        <v>101</v>
      </c>
      <c r="C108" s="30" t="s">
        <v>16</v>
      </c>
      <c r="D108" s="30">
        <v>1</v>
      </c>
      <c r="E108" s="30">
        <v>1</v>
      </c>
      <c r="F108" s="39">
        <v>8582.94</v>
      </c>
      <c r="G108" s="16">
        <f t="shared" si="24"/>
        <v>6008.058</v>
      </c>
      <c r="H108" s="16">
        <f t="shared" si="25"/>
        <v>4291.47</v>
      </c>
    </row>
    <row r="109" spans="1:8" ht="15.75" customHeight="1">
      <c r="A109" s="31">
        <v>300011</v>
      </c>
      <c r="B109" s="32" t="s">
        <v>102</v>
      </c>
      <c r="C109" s="30" t="s">
        <v>16</v>
      </c>
      <c r="D109" s="30">
        <v>1</v>
      </c>
      <c r="E109" s="30">
        <v>1</v>
      </c>
      <c r="F109" s="39">
        <v>8390.4</v>
      </c>
      <c r="G109" s="16">
        <f t="shared" si="24"/>
        <v>5873.28</v>
      </c>
      <c r="H109" s="16">
        <f t="shared" si="25"/>
        <v>4195.2</v>
      </c>
    </row>
    <row r="110" spans="1:8" ht="15.75" customHeight="1">
      <c r="A110" s="31">
        <v>300012</v>
      </c>
      <c r="B110" s="32" t="s">
        <v>103</v>
      </c>
      <c r="C110" s="30" t="s">
        <v>16</v>
      </c>
      <c r="D110" s="30">
        <v>1</v>
      </c>
      <c r="E110" s="30">
        <v>1</v>
      </c>
      <c r="F110" s="39">
        <v>8390.4</v>
      </c>
      <c r="G110" s="16">
        <f t="shared" si="24"/>
        <v>5873.28</v>
      </c>
      <c r="H110" s="16">
        <f t="shared" si="25"/>
        <v>4195.2</v>
      </c>
    </row>
    <row r="111" spans="1:8" ht="15.75" customHeight="1">
      <c r="A111" s="31">
        <v>300013</v>
      </c>
      <c r="B111" s="32" t="s">
        <v>104</v>
      </c>
      <c r="C111" s="30" t="s">
        <v>16</v>
      </c>
      <c r="D111" s="30">
        <v>1</v>
      </c>
      <c r="E111" s="30">
        <v>1</v>
      </c>
      <c r="F111" s="39">
        <v>8582.94</v>
      </c>
      <c r="G111" s="16">
        <f t="shared" si="24"/>
        <v>6008.058</v>
      </c>
      <c r="H111" s="16">
        <f t="shared" si="25"/>
        <v>4291.47</v>
      </c>
    </row>
    <row r="112" spans="1:8" ht="15.75" customHeight="1">
      <c r="A112" s="31">
        <v>300014</v>
      </c>
      <c r="B112" s="32" t="s">
        <v>105</v>
      </c>
      <c r="C112" s="30" t="s">
        <v>16</v>
      </c>
      <c r="D112" s="30">
        <v>1</v>
      </c>
      <c r="E112" s="30">
        <v>1</v>
      </c>
      <c r="F112" s="39">
        <v>20216</v>
      </c>
      <c r="G112" s="16">
        <f t="shared" si="24"/>
        <v>14151.199999999999</v>
      </c>
      <c r="H112" s="16">
        <f t="shared" si="25"/>
        <v>10108</v>
      </c>
    </row>
    <row r="113" spans="1:8" ht="15.75" customHeight="1">
      <c r="A113" s="18">
        <v>300020</v>
      </c>
      <c r="B113" s="41" t="s">
        <v>106</v>
      </c>
      <c r="C113" s="30" t="s">
        <v>16</v>
      </c>
      <c r="D113" s="30">
        <v>1</v>
      </c>
      <c r="E113" s="30">
        <v>1</v>
      </c>
      <c r="F113" s="42">
        <v>32640</v>
      </c>
      <c r="G113" s="20">
        <f t="shared" si="24"/>
        <v>22848</v>
      </c>
      <c r="H113" s="20">
        <f t="shared" si="25"/>
        <v>16320</v>
      </c>
    </row>
    <row r="114" spans="1:8" ht="15.75" customHeight="1">
      <c r="A114" s="18">
        <v>300021</v>
      </c>
      <c r="B114" s="41" t="s">
        <v>107</v>
      </c>
      <c r="C114" s="30" t="s">
        <v>16</v>
      </c>
      <c r="D114" s="30">
        <v>1</v>
      </c>
      <c r="E114" s="30">
        <v>1</v>
      </c>
      <c r="F114" s="42">
        <v>33600</v>
      </c>
      <c r="G114" s="20">
        <f t="shared" si="24"/>
        <v>23520</v>
      </c>
      <c r="H114" s="20">
        <f t="shared" si="25"/>
        <v>16800</v>
      </c>
    </row>
    <row r="115" spans="1:8" ht="15.75" customHeight="1">
      <c r="A115" s="18">
        <v>300022</v>
      </c>
      <c r="B115" s="41" t="s">
        <v>108</v>
      </c>
      <c r="C115" s="30" t="s">
        <v>16</v>
      </c>
      <c r="D115" s="30">
        <v>1</v>
      </c>
      <c r="E115" s="30">
        <v>1</v>
      </c>
      <c r="F115" s="42">
        <v>34560</v>
      </c>
      <c r="G115" s="20">
        <f t="shared" si="24"/>
        <v>24192</v>
      </c>
      <c r="H115" s="20">
        <f t="shared" si="25"/>
        <v>17280</v>
      </c>
    </row>
    <row r="116" spans="1:8" ht="15.75" customHeight="1">
      <c r="A116" s="18">
        <v>300023</v>
      </c>
      <c r="B116" s="41" t="s">
        <v>109</v>
      </c>
      <c r="C116" s="30" t="s">
        <v>16</v>
      </c>
      <c r="D116" s="30">
        <v>1</v>
      </c>
      <c r="E116" s="30">
        <v>1</v>
      </c>
      <c r="F116" s="42">
        <v>35520</v>
      </c>
      <c r="G116" s="20">
        <f t="shared" si="24"/>
        <v>24864</v>
      </c>
      <c r="H116" s="20">
        <f t="shared" si="25"/>
        <v>17760</v>
      </c>
    </row>
    <row r="117" spans="1:8" ht="15.75" customHeight="1">
      <c r="A117" s="18">
        <v>300026</v>
      </c>
      <c r="B117" s="41" t="s">
        <v>110</v>
      </c>
      <c r="C117" s="30" t="s">
        <v>16</v>
      </c>
      <c r="D117" s="30">
        <v>1</v>
      </c>
      <c r="E117" s="30">
        <v>1</v>
      </c>
      <c r="F117" s="42">
        <v>37440</v>
      </c>
      <c r="G117" s="20">
        <f t="shared" si="24"/>
        <v>26208</v>
      </c>
      <c r="H117" s="20">
        <f t="shared" si="25"/>
        <v>18720</v>
      </c>
    </row>
    <row r="118" spans="1:8" ht="15.75" customHeight="1">
      <c r="A118" s="18">
        <v>300027</v>
      </c>
      <c r="B118" s="41" t="s">
        <v>111</v>
      </c>
      <c r="C118" s="30" t="s">
        <v>16</v>
      </c>
      <c r="D118" s="30">
        <v>1</v>
      </c>
      <c r="E118" s="30">
        <v>1</v>
      </c>
      <c r="F118" s="42">
        <v>40780</v>
      </c>
      <c r="G118" s="20">
        <f t="shared" si="24"/>
        <v>28546</v>
      </c>
      <c r="H118" s="20">
        <f t="shared" si="25"/>
        <v>20390</v>
      </c>
    </row>
    <row r="119" spans="1:8" ht="15.75" customHeight="1">
      <c r="A119" s="18">
        <v>300028</v>
      </c>
      <c r="B119" s="41" t="s">
        <v>112</v>
      </c>
      <c r="C119" s="30" t="s">
        <v>16</v>
      </c>
      <c r="D119" s="30">
        <v>1</v>
      </c>
      <c r="E119" s="30">
        <v>1</v>
      </c>
      <c r="F119" s="42">
        <v>38400</v>
      </c>
      <c r="G119" s="20">
        <f t="shared" si="24"/>
        <v>26880</v>
      </c>
      <c r="H119" s="20">
        <f t="shared" si="25"/>
        <v>19200</v>
      </c>
    </row>
    <row r="120" spans="1:8" ht="15.75" customHeight="1">
      <c r="A120" s="18">
        <v>300029</v>
      </c>
      <c r="B120" s="41" t="s">
        <v>113</v>
      </c>
      <c r="C120" s="30" t="s">
        <v>16</v>
      </c>
      <c r="D120" s="30">
        <v>1</v>
      </c>
      <c r="E120" s="30">
        <v>1</v>
      </c>
      <c r="F120" s="42">
        <v>41740</v>
      </c>
      <c r="G120" s="20">
        <f t="shared" si="24"/>
        <v>29217.999999999996</v>
      </c>
      <c r="H120" s="20">
        <f t="shared" si="25"/>
        <v>20870</v>
      </c>
    </row>
    <row r="121" spans="1:8" ht="15.75" customHeight="1">
      <c r="A121" s="18">
        <v>300030</v>
      </c>
      <c r="B121" s="41" t="s">
        <v>114</v>
      </c>
      <c r="C121" s="30" t="s">
        <v>16</v>
      </c>
      <c r="D121" s="30">
        <v>1</v>
      </c>
      <c r="E121" s="30">
        <v>1</v>
      </c>
      <c r="F121" s="42">
        <v>39360</v>
      </c>
      <c r="G121" s="20">
        <f t="shared" si="24"/>
        <v>27552</v>
      </c>
      <c r="H121" s="20">
        <f t="shared" si="25"/>
        <v>19680</v>
      </c>
    </row>
    <row r="122" spans="1:8" ht="15.75" customHeight="1">
      <c r="A122" s="18">
        <v>300031</v>
      </c>
      <c r="B122" s="41" t="s">
        <v>115</v>
      </c>
      <c r="C122" s="30" t="s">
        <v>16</v>
      </c>
      <c r="D122" s="30">
        <v>1</v>
      </c>
      <c r="E122" s="30">
        <v>1</v>
      </c>
      <c r="F122" s="42">
        <v>42700</v>
      </c>
      <c r="G122" s="20">
        <f t="shared" si="24"/>
        <v>29889.999999999996</v>
      </c>
      <c r="H122" s="20">
        <f t="shared" si="25"/>
        <v>21350</v>
      </c>
    </row>
    <row r="123" spans="1:8" ht="15.75" customHeight="1">
      <c r="A123" s="53" t="s">
        <v>116</v>
      </c>
      <c r="B123" s="54"/>
      <c r="C123" s="11"/>
      <c r="D123" s="11"/>
      <c r="E123" s="11"/>
      <c r="F123" s="17"/>
      <c r="G123" s="17"/>
      <c r="H123" s="17"/>
    </row>
    <row r="124" spans="1:8" ht="15.75" customHeight="1">
      <c r="A124" s="31">
        <v>400001</v>
      </c>
      <c r="B124" s="32" t="s">
        <v>117</v>
      </c>
      <c r="C124" s="30" t="s">
        <v>16</v>
      </c>
      <c r="D124" s="30">
        <v>1</v>
      </c>
      <c r="E124" s="30">
        <v>1</v>
      </c>
      <c r="F124" s="22">
        <v>11840</v>
      </c>
      <c r="G124" s="16">
        <f t="shared" ref="G124:G130" si="26">F124*0.7</f>
        <v>8288</v>
      </c>
      <c r="H124" s="16">
        <f t="shared" ref="H124:H130" si="27">F124*0.5</f>
        <v>5920</v>
      </c>
    </row>
    <row r="125" spans="1:8" ht="15.75" customHeight="1">
      <c r="A125" s="31">
        <v>400002</v>
      </c>
      <c r="B125" s="32" t="s">
        <v>118</v>
      </c>
      <c r="C125" s="30" t="s">
        <v>16</v>
      </c>
      <c r="D125" s="30">
        <v>1</v>
      </c>
      <c r="E125" s="30">
        <v>1</v>
      </c>
      <c r="F125" s="22">
        <v>7328.75</v>
      </c>
      <c r="G125" s="16">
        <f t="shared" si="26"/>
        <v>5130.125</v>
      </c>
      <c r="H125" s="16">
        <f t="shared" si="27"/>
        <v>3664.375</v>
      </c>
    </row>
    <row r="126" spans="1:8" ht="15.75" customHeight="1">
      <c r="A126" s="31">
        <v>400003</v>
      </c>
      <c r="B126" s="32" t="s">
        <v>119</v>
      </c>
      <c r="C126" s="30" t="s">
        <v>16</v>
      </c>
      <c r="D126" s="30">
        <v>1</v>
      </c>
      <c r="E126" s="30">
        <v>1</v>
      </c>
      <c r="F126" s="22">
        <v>8566.49</v>
      </c>
      <c r="G126" s="16">
        <f t="shared" si="26"/>
        <v>5996.5429999999997</v>
      </c>
      <c r="H126" s="16">
        <f t="shared" si="27"/>
        <v>4283.2449999999999</v>
      </c>
    </row>
    <row r="127" spans="1:8" ht="15.75" customHeight="1">
      <c r="A127" s="33">
        <v>400004</v>
      </c>
      <c r="B127" s="34" t="s">
        <v>120</v>
      </c>
      <c r="C127" s="35" t="s">
        <v>16</v>
      </c>
      <c r="D127" s="35">
        <v>1</v>
      </c>
      <c r="E127" s="35">
        <v>1</v>
      </c>
      <c r="F127" s="36">
        <v>6884.59</v>
      </c>
      <c r="G127" s="27">
        <f t="shared" si="26"/>
        <v>4819.2129999999997</v>
      </c>
      <c r="H127" s="27">
        <f t="shared" si="27"/>
        <v>3442.2950000000001</v>
      </c>
    </row>
    <row r="128" spans="1:8" ht="15.75" customHeight="1">
      <c r="A128" s="33">
        <v>400005</v>
      </c>
      <c r="B128" s="34" t="s">
        <v>121</v>
      </c>
      <c r="C128" s="35" t="s">
        <v>16</v>
      </c>
      <c r="D128" s="35">
        <v>1</v>
      </c>
      <c r="E128" s="35">
        <v>1</v>
      </c>
      <c r="F128" s="36">
        <v>59074.18</v>
      </c>
      <c r="G128" s="27">
        <f t="shared" si="26"/>
        <v>41351.925999999999</v>
      </c>
      <c r="H128" s="27">
        <f t="shared" si="27"/>
        <v>29537.09</v>
      </c>
    </row>
    <row r="129" spans="1:8" ht="15.75" customHeight="1">
      <c r="A129" s="33">
        <v>400006</v>
      </c>
      <c r="B129" s="34" t="s">
        <v>122</v>
      </c>
      <c r="C129" s="35" t="s">
        <v>16</v>
      </c>
      <c r="D129" s="35">
        <v>1</v>
      </c>
      <c r="E129" s="35">
        <v>1</v>
      </c>
      <c r="F129" s="36">
        <v>14731.53</v>
      </c>
      <c r="G129" s="27">
        <f t="shared" si="26"/>
        <v>10312.071</v>
      </c>
      <c r="H129" s="27">
        <f t="shared" si="27"/>
        <v>7365.7650000000003</v>
      </c>
    </row>
    <row r="130" spans="1:8" ht="15.75" customHeight="1">
      <c r="A130" s="33">
        <v>400007</v>
      </c>
      <c r="B130" s="34" t="s">
        <v>123</v>
      </c>
      <c r="C130" s="35" t="s">
        <v>16</v>
      </c>
      <c r="D130" s="35">
        <v>1</v>
      </c>
      <c r="E130" s="35">
        <v>1</v>
      </c>
      <c r="F130" s="36">
        <v>32498.2</v>
      </c>
      <c r="G130" s="27">
        <f t="shared" si="26"/>
        <v>22748.739999999998</v>
      </c>
      <c r="H130" s="27">
        <f t="shared" si="27"/>
        <v>16249.1</v>
      </c>
    </row>
    <row r="131" spans="1:8" ht="15.75" customHeight="1">
      <c r="A131" s="53" t="s">
        <v>124</v>
      </c>
      <c r="B131" s="54"/>
      <c r="C131" s="11"/>
      <c r="D131" s="11"/>
      <c r="E131" s="11"/>
      <c r="F131" s="17"/>
      <c r="G131" s="17"/>
      <c r="H131" s="17"/>
    </row>
    <row r="132" spans="1:8" ht="15.75" customHeight="1">
      <c r="A132" s="43" t="s">
        <v>125</v>
      </c>
      <c r="B132" s="44" t="s">
        <v>126</v>
      </c>
      <c r="C132" s="45" t="s">
        <v>127</v>
      </c>
      <c r="D132" s="45">
        <v>128</v>
      </c>
      <c r="E132" s="45">
        <v>128</v>
      </c>
      <c r="F132" s="46">
        <v>77.89</v>
      </c>
      <c r="G132" s="46">
        <f t="shared" ref="G132:G191" si="28">F132*0.7</f>
        <v>54.522999999999996</v>
      </c>
      <c r="H132" s="46">
        <f t="shared" ref="H132:H191" si="29">F132*0.5</f>
        <v>38.945</v>
      </c>
    </row>
    <row r="133" spans="1:8" ht="15.75" customHeight="1">
      <c r="A133" s="37" t="s">
        <v>128</v>
      </c>
      <c r="B133" s="38" t="s">
        <v>129</v>
      </c>
      <c r="C133" s="15" t="s">
        <v>16</v>
      </c>
      <c r="D133" s="15">
        <v>50</v>
      </c>
      <c r="E133" s="15">
        <v>1000</v>
      </c>
      <c r="F133" s="16">
        <v>81.650000000000006</v>
      </c>
      <c r="G133" s="16">
        <f t="shared" si="28"/>
        <v>57.155000000000001</v>
      </c>
      <c r="H133" s="16">
        <f t="shared" si="29"/>
        <v>40.825000000000003</v>
      </c>
    </row>
    <row r="134" spans="1:8" ht="15.75" customHeight="1">
      <c r="A134" s="37" t="s">
        <v>130</v>
      </c>
      <c r="B134" s="38" t="s">
        <v>131</v>
      </c>
      <c r="C134" s="15" t="s">
        <v>16</v>
      </c>
      <c r="D134" s="15">
        <v>20</v>
      </c>
      <c r="E134" s="15">
        <v>300</v>
      </c>
      <c r="F134" s="16">
        <v>98.93</v>
      </c>
      <c r="G134" s="16">
        <f t="shared" si="28"/>
        <v>69.251000000000005</v>
      </c>
      <c r="H134" s="16">
        <f t="shared" si="29"/>
        <v>49.465000000000003</v>
      </c>
    </row>
    <row r="135" spans="1:8" ht="15.75" customHeight="1">
      <c r="A135" s="37" t="s">
        <v>132</v>
      </c>
      <c r="B135" s="38" t="s">
        <v>133</v>
      </c>
      <c r="C135" s="15" t="s">
        <v>16</v>
      </c>
      <c r="D135" s="15">
        <v>25</v>
      </c>
      <c r="E135" s="15">
        <v>500</v>
      </c>
      <c r="F135" s="16">
        <v>121.69</v>
      </c>
      <c r="G135" s="16">
        <f t="shared" si="28"/>
        <v>85.182999999999993</v>
      </c>
      <c r="H135" s="16">
        <f t="shared" si="29"/>
        <v>60.844999999999999</v>
      </c>
    </row>
    <row r="136" spans="1:8" ht="15.75" customHeight="1">
      <c r="A136" s="37" t="s">
        <v>134</v>
      </c>
      <c r="B136" s="38" t="s">
        <v>135</v>
      </c>
      <c r="C136" s="15" t="s">
        <v>16</v>
      </c>
      <c r="D136" s="15">
        <v>20</v>
      </c>
      <c r="E136" s="15">
        <v>500</v>
      </c>
      <c r="F136" s="16">
        <v>151.53</v>
      </c>
      <c r="G136" s="16">
        <f t="shared" si="28"/>
        <v>106.071</v>
      </c>
      <c r="H136" s="16">
        <f t="shared" si="29"/>
        <v>75.765000000000001</v>
      </c>
    </row>
    <row r="137" spans="1:8" ht="15.75" customHeight="1">
      <c r="A137" s="37" t="s">
        <v>136</v>
      </c>
      <c r="B137" s="38" t="s">
        <v>137</v>
      </c>
      <c r="C137" s="15" t="s">
        <v>16</v>
      </c>
      <c r="D137" s="15">
        <v>50</v>
      </c>
      <c r="E137" s="15">
        <v>1000</v>
      </c>
      <c r="F137" s="16">
        <v>45.58</v>
      </c>
      <c r="G137" s="16">
        <f t="shared" si="28"/>
        <v>31.905999999999995</v>
      </c>
      <c r="H137" s="16">
        <f t="shared" si="29"/>
        <v>22.79</v>
      </c>
    </row>
    <row r="138" spans="1:8" ht="15.75" customHeight="1">
      <c r="A138" s="37" t="s">
        <v>138</v>
      </c>
      <c r="B138" s="38" t="s">
        <v>139</v>
      </c>
      <c r="C138" s="15" t="s">
        <v>16</v>
      </c>
      <c r="D138" s="15">
        <v>5</v>
      </c>
      <c r="E138" s="15">
        <v>40</v>
      </c>
      <c r="F138" s="16">
        <v>602.73</v>
      </c>
      <c r="G138" s="16">
        <f t="shared" si="28"/>
        <v>421.911</v>
      </c>
      <c r="H138" s="16">
        <f t="shared" si="29"/>
        <v>301.36500000000001</v>
      </c>
    </row>
    <row r="139" spans="1:8" ht="15.75" customHeight="1">
      <c r="A139" s="43" t="s">
        <v>140</v>
      </c>
      <c r="B139" s="44" t="s">
        <v>141</v>
      </c>
      <c r="C139" s="45" t="s">
        <v>127</v>
      </c>
      <c r="D139" s="45">
        <v>40</v>
      </c>
      <c r="E139" s="45">
        <v>40</v>
      </c>
      <c r="F139" s="46">
        <v>220.15</v>
      </c>
      <c r="G139" s="46">
        <f t="shared" si="28"/>
        <v>154.10499999999999</v>
      </c>
      <c r="H139" s="46">
        <f t="shared" si="29"/>
        <v>110.075</v>
      </c>
    </row>
    <row r="140" spans="1:8" ht="15.75" customHeight="1">
      <c r="A140" s="43" t="s">
        <v>142</v>
      </c>
      <c r="B140" s="44" t="s">
        <v>143</v>
      </c>
      <c r="C140" s="45" t="s">
        <v>127</v>
      </c>
      <c r="D140" s="45">
        <v>40</v>
      </c>
      <c r="E140" s="45">
        <v>40</v>
      </c>
      <c r="F140" s="46">
        <v>220.15</v>
      </c>
      <c r="G140" s="46">
        <f t="shared" si="28"/>
        <v>154.10499999999999</v>
      </c>
      <c r="H140" s="46">
        <f t="shared" si="29"/>
        <v>110.075</v>
      </c>
    </row>
    <row r="141" spans="1:8" ht="15.75" customHeight="1">
      <c r="A141" s="37" t="s">
        <v>144</v>
      </c>
      <c r="B141" s="38" t="s">
        <v>145</v>
      </c>
      <c r="C141" s="15" t="s">
        <v>16</v>
      </c>
      <c r="D141" s="15">
        <v>20</v>
      </c>
      <c r="E141" s="15">
        <v>1000</v>
      </c>
      <c r="F141" s="16">
        <v>133.04</v>
      </c>
      <c r="G141" s="16">
        <f t="shared" si="28"/>
        <v>93.127999999999986</v>
      </c>
      <c r="H141" s="16">
        <f t="shared" si="29"/>
        <v>66.52</v>
      </c>
    </row>
    <row r="142" spans="1:8" ht="15.75" customHeight="1">
      <c r="A142" s="37" t="s">
        <v>146</v>
      </c>
      <c r="B142" s="38" t="s">
        <v>147</v>
      </c>
      <c r="C142" s="15" t="s">
        <v>16</v>
      </c>
      <c r="D142" s="15">
        <v>25</v>
      </c>
      <c r="E142" s="15" t="s">
        <v>148</v>
      </c>
      <c r="F142" s="16">
        <v>182.9</v>
      </c>
      <c r="G142" s="16">
        <f t="shared" si="28"/>
        <v>128.03</v>
      </c>
      <c r="H142" s="16">
        <f t="shared" si="29"/>
        <v>91.45</v>
      </c>
    </row>
    <row r="143" spans="1:8" ht="15.75" customHeight="1">
      <c r="A143" s="37" t="s">
        <v>149</v>
      </c>
      <c r="B143" s="38" t="s">
        <v>150</v>
      </c>
      <c r="C143" s="15" t="s">
        <v>16</v>
      </c>
      <c r="D143" s="15">
        <v>25</v>
      </c>
      <c r="E143" s="15" t="s">
        <v>148</v>
      </c>
      <c r="F143" s="16">
        <v>182.9</v>
      </c>
      <c r="G143" s="16">
        <f t="shared" si="28"/>
        <v>128.03</v>
      </c>
      <c r="H143" s="16">
        <f t="shared" si="29"/>
        <v>91.45</v>
      </c>
    </row>
    <row r="144" spans="1:8" ht="15.75" customHeight="1">
      <c r="A144" s="37" t="s">
        <v>151</v>
      </c>
      <c r="B144" s="38" t="s">
        <v>152</v>
      </c>
      <c r="C144" s="15" t="s">
        <v>16</v>
      </c>
      <c r="D144" s="15">
        <v>20</v>
      </c>
      <c r="E144" s="15">
        <v>300</v>
      </c>
      <c r="F144" s="16">
        <v>202.41</v>
      </c>
      <c r="G144" s="16">
        <f t="shared" si="28"/>
        <v>141.68699999999998</v>
      </c>
      <c r="H144" s="16">
        <f t="shared" si="29"/>
        <v>101.205</v>
      </c>
    </row>
    <row r="145" spans="1:8" ht="15.75" customHeight="1">
      <c r="A145" s="37" t="s">
        <v>153</v>
      </c>
      <c r="B145" s="38" t="s">
        <v>154</v>
      </c>
      <c r="C145" s="15" t="s">
        <v>16</v>
      </c>
      <c r="D145" s="15">
        <v>20</v>
      </c>
      <c r="E145" s="15">
        <v>120</v>
      </c>
      <c r="F145" s="16">
        <v>224.37</v>
      </c>
      <c r="G145" s="16">
        <f t="shared" si="28"/>
        <v>157.059</v>
      </c>
      <c r="H145" s="16">
        <f t="shared" si="29"/>
        <v>112.185</v>
      </c>
    </row>
    <row r="146" spans="1:8" ht="15.75" customHeight="1">
      <c r="A146" s="37" t="s">
        <v>155</v>
      </c>
      <c r="B146" s="38" t="s">
        <v>156</v>
      </c>
      <c r="C146" s="15" t="s">
        <v>16</v>
      </c>
      <c r="D146" s="15">
        <v>50</v>
      </c>
      <c r="E146" s="15">
        <v>1000</v>
      </c>
      <c r="F146" s="16">
        <v>68.010000000000005</v>
      </c>
      <c r="G146" s="16">
        <f t="shared" si="28"/>
        <v>47.606999999999999</v>
      </c>
      <c r="H146" s="16">
        <f t="shared" si="29"/>
        <v>34.005000000000003</v>
      </c>
    </row>
    <row r="147" spans="1:8" ht="15.75" customHeight="1">
      <c r="A147" s="43" t="s">
        <v>157</v>
      </c>
      <c r="B147" s="44" t="s">
        <v>158</v>
      </c>
      <c r="C147" s="45" t="s">
        <v>127</v>
      </c>
      <c r="D147" s="45">
        <v>34</v>
      </c>
      <c r="E147" s="45">
        <v>34</v>
      </c>
      <c r="F147" s="46">
        <v>362.54</v>
      </c>
      <c r="G147" s="46">
        <f t="shared" si="28"/>
        <v>253.77799999999999</v>
      </c>
      <c r="H147" s="46">
        <f t="shared" si="29"/>
        <v>181.27</v>
      </c>
    </row>
    <row r="148" spans="1:8" ht="15.75" customHeight="1">
      <c r="A148" s="37" t="s">
        <v>159</v>
      </c>
      <c r="B148" s="38" t="s">
        <v>160</v>
      </c>
      <c r="C148" s="15" t="s">
        <v>16</v>
      </c>
      <c r="D148" s="15">
        <v>50</v>
      </c>
      <c r="E148" s="15">
        <v>1000</v>
      </c>
      <c r="F148" s="16">
        <v>139.77000000000001</v>
      </c>
      <c r="G148" s="16">
        <f t="shared" si="28"/>
        <v>97.838999999999999</v>
      </c>
      <c r="H148" s="16">
        <f t="shared" si="29"/>
        <v>69.885000000000005</v>
      </c>
    </row>
    <row r="149" spans="1:8" ht="15.75" customHeight="1">
      <c r="A149" s="37" t="s">
        <v>161</v>
      </c>
      <c r="B149" s="38" t="s">
        <v>162</v>
      </c>
      <c r="C149" s="15" t="s">
        <v>16</v>
      </c>
      <c r="D149" s="15">
        <v>25</v>
      </c>
      <c r="E149" s="15">
        <v>250</v>
      </c>
      <c r="F149" s="16">
        <v>345.39</v>
      </c>
      <c r="G149" s="16">
        <f t="shared" si="28"/>
        <v>241.77299999999997</v>
      </c>
      <c r="H149" s="16">
        <f t="shared" si="29"/>
        <v>172.69499999999999</v>
      </c>
    </row>
    <row r="150" spans="1:8" ht="15.75" customHeight="1">
      <c r="A150" s="37" t="s">
        <v>163</v>
      </c>
      <c r="B150" s="38" t="s">
        <v>164</v>
      </c>
      <c r="C150" s="15" t="s">
        <v>16</v>
      </c>
      <c r="D150" s="15">
        <v>25</v>
      </c>
      <c r="E150" s="15">
        <v>250</v>
      </c>
      <c r="F150" s="16">
        <v>383.35</v>
      </c>
      <c r="G150" s="16">
        <f t="shared" si="28"/>
        <v>268.34500000000003</v>
      </c>
      <c r="H150" s="16">
        <f t="shared" si="29"/>
        <v>191.67500000000001</v>
      </c>
    </row>
    <row r="151" spans="1:8" ht="15.75" customHeight="1">
      <c r="A151" s="37" t="s">
        <v>165</v>
      </c>
      <c r="B151" s="38" t="s">
        <v>166</v>
      </c>
      <c r="C151" s="15" t="s">
        <v>16</v>
      </c>
      <c r="D151" s="15">
        <v>10</v>
      </c>
      <c r="E151" s="15">
        <v>150</v>
      </c>
      <c r="F151" s="16">
        <v>431.76</v>
      </c>
      <c r="G151" s="16">
        <f t="shared" si="28"/>
        <v>302.23199999999997</v>
      </c>
      <c r="H151" s="16">
        <f t="shared" si="29"/>
        <v>215.88</v>
      </c>
    </row>
    <row r="152" spans="1:8" ht="15.75" customHeight="1">
      <c r="A152" s="37" t="s">
        <v>167</v>
      </c>
      <c r="B152" s="38" t="s">
        <v>168</v>
      </c>
      <c r="C152" s="15" t="s">
        <v>16</v>
      </c>
      <c r="D152" s="15">
        <v>50</v>
      </c>
      <c r="E152" s="15">
        <v>1000</v>
      </c>
      <c r="F152" s="16">
        <v>73.2</v>
      </c>
      <c r="G152" s="16">
        <f t="shared" si="28"/>
        <v>51.24</v>
      </c>
      <c r="H152" s="16">
        <f t="shared" si="29"/>
        <v>36.6</v>
      </c>
    </row>
    <row r="153" spans="1:8" ht="15.75" customHeight="1">
      <c r="A153" s="37" t="s">
        <v>169</v>
      </c>
      <c r="B153" s="38" t="s">
        <v>170</v>
      </c>
      <c r="C153" s="15" t="s">
        <v>16</v>
      </c>
      <c r="D153" s="15">
        <v>10</v>
      </c>
      <c r="E153" s="15">
        <v>100</v>
      </c>
      <c r="F153" s="16">
        <v>335.26</v>
      </c>
      <c r="G153" s="16">
        <f t="shared" si="28"/>
        <v>234.68199999999999</v>
      </c>
      <c r="H153" s="16">
        <f t="shared" si="29"/>
        <v>167.63</v>
      </c>
    </row>
    <row r="154" spans="1:8" ht="15.75" customHeight="1">
      <c r="A154" s="43" t="s">
        <v>171</v>
      </c>
      <c r="B154" s="44" t="s">
        <v>172</v>
      </c>
      <c r="C154" s="45" t="s">
        <v>127</v>
      </c>
      <c r="D154" s="45">
        <v>22</v>
      </c>
      <c r="E154" s="45">
        <v>22</v>
      </c>
      <c r="F154" s="46">
        <v>543.80999999999995</v>
      </c>
      <c r="G154" s="46">
        <f t="shared" si="28"/>
        <v>380.66699999999992</v>
      </c>
      <c r="H154" s="46">
        <f t="shared" si="29"/>
        <v>271.90499999999997</v>
      </c>
    </row>
    <row r="155" spans="1:8" ht="15.75" customHeight="1">
      <c r="A155" s="37" t="s">
        <v>173</v>
      </c>
      <c r="B155" s="38" t="s">
        <v>174</v>
      </c>
      <c r="C155" s="15" t="s">
        <v>16</v>
      </c>
      <c r="D155" s="15">
        <v>50</v>
      </c>
      <c r="E155" s="15">
        <v>1000</v>
      </c>
      <c r="F155" s="16">
        <v>140.03</v>
      </c>
      <c r="G155" s="16">
        <f t="shared" si="28"/>
        <v>98.021000000000001</v>
      </c>
      <c r="H155" s="16">
        <f t="shared" si="29"/>
        <v>70.015000000000001</v>
      </c>
    </row>
    <row r="156" spans="1:8" ht="15.75" customHeight="1">
      <c r="A156" s="37" t="s">
        <v>175</v>
      </c>
      <c r="B156" s="38" t="s">
        <v>176</v>
      </c>
      <c r="C156" s="15" t="s">
        <v>16</v>
      </c>
      <c r="D156" s="15">
        <v>10</v>
      </c>
      <c r="E156" s="15">
        <v>150</v>
      </c>
      <c r="F156" s="16">
        <v>356.27</v>
      </c>
      <c r="G156" s="16">
        <f t="shared" si="28"/>
        <v>249.38899999999998</v>
      </c>
      <c r="H156" s="16">
        <f t="shared" si="29"/>
        <v>178.13499999999999</v>
      </c>
    </row>
    <row r="157" spans="1:8" ht="15.75" customHeight="1">
      <c r="A157" s="37" t="s">
        <v>177</v>
      </c>
      <c r="B157" s="38" t="s">
        <v>178</v>
      </c>
      <c r="C157" s="15" t="s">
        <v>16</v>
      </c>
      <c r="D157" s="15">
        <v>10</v>
      </c>
      <c r="E157" s="15">
        <v>100</v>
      </c>
      <c r="F157" s="16">
        <v>391.4</v>
      </c>
      <c r="G157" s="16">
        <f t="shared" si="28"/>
        <v>273.97999999999996</v>
      </c>
      <c r="H157" s="16">
        <f t="shared" si="29"/>
        <v>195.7</v>
      </c>
    </row>
    <row r="158" spans="1:8" ht="15.75" customHeight="1">
      <c r="A158" s="37" t="s">
        <v>179</v>
      </c>
      <c r="B158" s="38" t="s">
        <v>180</v>
      </c>
      <c r="C158" s="15" t="s">
        <v>16</v>
      </c>
      <c r="D158" s="15">
        <v>10</v>
      </c>
      <c r="E158" s="15">
        <v>100</v>
      </c>
      <c r="F158" s="16">
        <v>562.53</v>
      </c>
      <c r="G158" s="16">
        <f t="shared" si="28"/>
        <v>393.77099999999996</v>
      </c>
      <c r="H158" s="16">
        <f t="shared" si="29"/>
        <v>281.26499999999999</v>
      </c>
    </row>
    <row r="159" spans="1:8" ht="15.75" customHeight="1">
      <c r="A159" s="37" t="s">
        <v>181</v>
      </c>
      <c r="B159" s="38" t="s">
        <v>182</v>
      </c>
      <c r="C159" s="15" t="s">
        <v>16</v>
      </c>
      <c r="D159" s="15">
        <v>50</v>
      </c>
      <c r="E159" s="15">
        <v>1000</v>
      </c>
      <c r="F159" s="16">
        <v>93.05</v>
      </c>
      <c r="G159" s="16">
        <f t="shared" si="28"/>
        <v>65.134999999999991</v>
      </c>
      <c r="H159" s="16">
        <f t="shared" si="29"/>
        <v>46.524999999999999</v>
      </c>
    </row>
    <row r="160" spans="1:8" ht="15.75" customHeight="1">
      <c r="A160" s="37" t="s">
        <v>183</v>
      </c>
      <c r="B160" s="38" t="s">
        <v>184</v>
      </c>
      <c r="C160" s="15" t="s">
        <v>16</v>
      </c>
      <c r="D160" s="15">
        <v>10</v>
      </c>
      <c r="E160" s="15">
        <v>80</v>
      </c>
      <c r="F160" s="16">
        <v>355.39</v>
      </c>
      <c r="G160" s="16">
        <f t="shared" si="28"/>
        <v>248.77299999999997</v>
      </c>
      <c r="H160" s="16">
        <f t="shared" si="29"/>
        <v>177.69499999999999</v>
      </c>
    </row>
    <row r="161" spans="1:8" ht="15.75" customHeight="1">
      <c r="A161" s="37" t="s">
        <v>185</v>
      </c>
      <c r="B161" s="38" t="s">
        <v>186</v>
      </c>
      <c r="C161" s="15" t="s">
        <v>16</v>
      </c>
      <c r="D161" s="15">
        <v>6</v>
      </c>
      <c r="E161" s="15">
        <v>84</v>
      </c>
      <c r="F161" s="16">
        <v>1203.94</v>
      </c>
      <c r="G161" s="16">
        <f t="shared" si="28"/>
        <v>842.75800000000004</v>
      </c>
      <c r="H161" s="16">
        <f t="shared" si="29"/>
        <v>601.97</v>
      </c>
    </row>
    <row r="162" spans="1:8" ht="15.75" customHeight="1">
      <c r="A162" s="43" t="s">
        <v>187</v>
      </c>
      <c r="B162" s="44" t="s">
        <v>188</v>
      </c>
      <c r="C162" s="45" t="s">
        <v>127</v>
      </c>
      <c r="D162" s="45">
        <v>16</v>
      </c>
      <c r="E162" s="45">
        <v>16</v>
      </c>
      <c r="F162" s="46">
        <v>679.76</v>
      </c>
      <c r="G162" s="46">
        <f t="shared" si="28"/>
        <v>475.83199999999994</v>
      </c>
      <c r="H162" s="46">
        <f t="shared" si="29"/>
        <v>339.88</v>
      </c>
    </row>
    <row r="163" spans="1:8" ht="15.75" customHeight="1">
      <c r="A163" s="37" t="s">
        <v>189</v>
      </c>
      <c r="B163" s="38" t="s">
        <v>190</v>
      </c>
      <c r="C163" s="15" t="s">
        <v>16</v>
      </c>
      <c r="D163" s="15">
        <v>20</v>
      </c>
      <c r="E163" s="15">
        <v>200</v>
      </c>
      <c r="F163" s="16">
        <v>167.63</v>
      </c>
      <c r="G163" s="16">
        <f t="shared" si="28"/>
        <v>117.34099999999999</v>
      </c>
      <c r="H163" s="16">
        <f t="shared" si="29"/>
        <v>83.814999999999998</v>
      </c>
    </row>
    <row r="164" spans="1:8" ht="15.75" customHeight="1">
      <c r="A164" s="37" t="s">
        <v>191</v>
      </c>
      <c r="B164" s="38" t="s">
        <v>192</v>
      </c>
      <c r="C164" s="15" t="s">
        <v>16</v>
      </c>
      <c r="D164" s="15">
        <v>4</v>
      </c>
      <c r="E164" s="15">
        <v>32</v>
      </c>
      <c r="F164" s="16">
        <v>511.07</v>
      </c>
      <c r="G164" s="16">
        <f t="shared" si="28"/>
        <v>357.74899999999997</v>
      </c>
      <c r="H164" s="16">
        <f t="shared" si="29"/>
        <v>255.535</v>
      </c>
    </row>
    <row r="165" spans="1:8" ht="15.75" customHeight="1">
      <c r="A165" s="37" t="s">
        <v>193</v>
      </c>
      <c r="B165" s="38" t="s">
        <v>194</v>
      </c>
      <c r="C165" s="15" t="s">
        <v>16</v>
      </c>
      <c r="D165" s="15">
        <v>4</v>
      </c>
      <c r="E165" s="15">
        <v>32</v>
      </c>
      <c r="F165" s="16">
        <v>584.04</v>
      </c>
      <c r="G165" s="16">
        <f t="shared" si="28"/>
        <v>408.82799999999997</v>
      </c>
      <c r="H165" s="16">
        <f t="shared" si="29"/>
        <v>292.02</v>
      </c>
    </row>
    <row r="166" spans="1:8" ht="15.75" customHeight="1">
      <c r="A166" s="37" t="s">
        <v>195</v>
      </c>
      <c r="B166" s="38" t="s">
        <v>196</v>
      </c>
      <c r="C166" s="15" t="s">
        <v>16</v>
      </c>
      <c r="D166" s="15">
        <v>2</v>
      </c>
      <c r="E166" s="15">
        <v>36</v>
      </c>
      <c r="F166" s="16">
        <v>495.1</v>
      </c>
      <c r="G166" s="16">
        <f t="shared" si="28"/>
        <v>346.57</v>
      </c>
      <c r="H166" s="16">
        <f t="shared" si="29"/>
        <v>247.55</v>
      </c>
    </row>
    <row r="167" spans="1:8" ht="15.75" customHeight="1">
      <c r="A167" s="37" t="s">
        <v>197</v>
      </c>
      <c r="B167" s="38" t="s">
        <v>198</v>
      </c>
      <c r="C167" s="15" t="s">
        <v>16</v>
      </c>
      <c r="D167" s="15">
        <v>10</v>
      </c>
      <c r="E167" s="15">
        <v>500</v>
      </c>
      <c r="F167" s="16">
        <v>191.64</v>
      </c>
      <c r="G167" s="16">
        <f t="shared" si="28"/>
        <v>134.148</v>
      </c>
      <c r="H167" s="16">
        <f t="shared" si="29"/>
        <v>95.82</v>
      </c>
    </row>
    <row r="168" spans="1:8" ht="15.75" customHeight="1">
      <c r="A168" s="37" t="s">
        <v>199</v>
      </c>
      <c r="B168" s="38" t="s">
        <v>200</v>
      </c>
      <c r="C168" s="15" t="s">
        <v>16</v>
      </c>
      <c r="D168" s="15">
        <v>10</v>
      </c>
      <c r="E168" s="15">
        <v>150</v>
      </c>
      <c r="F168" s="16">
        <v>142.83000000000001</v>
      </c>
      <c r="G168" s="16">
        <f t="shared" si="28"/>
        <v>99.981000000000009</v>
      </c>
      <c r="H168" s="16">
        <f t="shared" si="29"/>
        <v>71.415000000000006</v>
      </c>
    </row>
    <row r="169" spans="1:8" ht="15.75" customHeight="1">
      <c r="A169" s="37" t="s">
        <v>201</v>
      </c>
      <c r="B169" s="38" t="s">
        <v>202</v>
      </c>
      <c r="C169" s="15" t="s">
        <v>16</v>
      </c>
      <c r="D169" s="15">
        <v>6</v>
      </c>
      <c r="E169" s="15">
        <v>90</v>
      </c>
      <c r="F169" s="16">
        <v>273.61</v>
      </c>
      <c r="G169" s="16">
        <f t="shared" si="28"/>
        <v>191.52699999999999</v>
      </c>
      <c r="H169" s="16">
        <f t="shared" si="29"/>
        <v>136.80500000000001</v>
      </c>
    </row>
    <row r="170" spans="1:8" ht="15.75" customHeight="1">
      <c r="A170" s="37" t="s">
        <v>203</v>
      </c>
      <c r="B170" s="38" t="s">
        <v>204</v>
      </c>
      <c r="C170" s="15" t="s">
        <v>16</v>
      </c>
      <c r="D170" s="15">
        <v>6</v>
      </c>
      <c r="E170" s="15">
        <v>60</v>
      </c>
      <c r="F170" s="16">
        <v>383.76</v>
      </c>
      <c r="G170" s="16">
        <f t="shared" si="28"/>
        <v>268.63199999999995</v>
      </c>
      <c r="H170" s="16">
        <f t="shared" si="29"/>
        <v>191.88</v>
      </c>
    </row>
    <row r="171" spans="1:8" ht="15.75" customHeight="1">
      <c r="A171" s="37" t="s">
        <v>205</v>
      </c>
      <c r="B171" s="38" t="s">
        <v>206</v>
      </c>
      <c r="C171" s="15" t="s">
        <v>16</v>
      </c>
      <c r="D171" s="15">
        <v>2</v>
      </c>
      <c r="E171" s="15">
        <v>20</v>
      </c>
      <c r="F171" s="16">
        <v>690.35</v>
      </c>
      <c r="G171" s="16">
        <f t="shared" si="28"/>
        <v>483.245</v>
      </c>
      <c r="H171" s="16">
        <f t="shared" si="29"/>
        <v>345.17500000000001</v>
      </c>
    </row>
    <row r="172" spans="1:8" ht="15.75" customHeight="1">
      <c r="A172" s="37" t="s">
        <v>207</v>
      </c>
      <c r="B172" s="38" t="s">
        <v>208</v>
      </c>
      <c r="C172" s="15" t="s">
        <v>127</v>
      </c>
      <c r="D172" s="15">
        <v>50</v>
      </c>
      <c r="E172" s="15">
        <v>50</v>
      </c>
      <c r="F172" s="16">
        <v>119.05</v>
      </c>
      <c r="G172" s="16">
        <f t="shared" si="28"/>
        <v>83.334999999999994</v>
      </c>
      <c r="H172" s="16">
        <f t="shared" si="29"/>
        <v>59.524999999999999</v>
      </c>
    </row>
    <row r="173" spans="1:8" ht="15.75" customHeight="1">
      <c r="A173" s="37" t="s">
        <v>209</v>
      </c>
      <c r="B173" s="38" t="s">
        <v>210</v>
      </c>
      <c r="C173" s="15" t="s">
        <v>16</v>
      </c>
      <c r="D173" s="15">
        <v>6</v>
      </c>
      <c r="E173" s="15">
        <v>48</v>
      </c>
      <c r="F173" s="16">
        <v>297.57</v>
      </c>
      <c r="G173" s="16">
        <f t="shared" si="28"/>
        <v>208.29899999999998</v>
      </c>
      <c r="H173" s="16">
        <f t="shared" si="29"/>
        <v>148.785</v>
      </c>
    </row>
    <row r="174" spans="1:8" ht="15.75" customHeight="1">
      <c r="A174" s="43" t="s">
        <v>211</v>
      </c>
      <c r="B174" s="44" t="s">
        <v>212</v>
      </c>
      <c r="C174" s="45" t="s">
        <v>127</v>
      </c>
      <c r="D174" s="45">
        <v>16</v>
      </c>
      <c r="E174" s="45">
        <v>16</v>
      </c>
      <c r="F174" s="46">
        <v>1032.0899999999999</v>
      </c>
      <c r="G174" s="46">
        <f t="shared" si="28"/>
        <v>722.46299999999985</v>
      </c>
      <c r="H174" s="46">
        <f t="shared" si="29"/>
        <v>516.04499999999996</v>
      </c>
    </row>
    <row r="175" spans="1:8" ht="15.75" customHeight="1">
      <c r="A175" s="37" t="s">
        <v>213</v>
      </c>
      <c r="B175" s="38" t="s">
        <v>214</v>
      </c>
      <c r="C175" s="15" t="s">
        <v>16</v>
      </c>
      <c r="D175" s="15">
        <v>20</v>
      </c>
      <c r="E175" s="15">
        <v>200</v>
      </c>
      <c r="F175" s="16">
        <v>245.66</v>
      </c>
      <c r="G175" s="16">
        <f t="shared" si="28"/>
        <v>171.96199999999999</v>
      </c>
      <c r="H175" s="16">
        <f t="shared" si="29"/>
        <v>122.83</v>
      </c>
    </row>
    <row r="176" spans="1:8" ht="15.75" customHeight="1">
      <c r="A176" s="37" t="s">
        <v>215</v>
      </c>
      <c r="B176" s="38" t="s">
        <v>216</v>
      </c>
      <c r="C176" s="15" t="s">
        <v>16</v>
      </c>
      <c r="D176" s="15">
        <v>4</v>
      </c>
      <c r="E176" s="15">
        <v>32</v>
      </c>
      <c r="F176" s="16">
        <v>745.5</v>
      </c>
      <c r="G176" s="16">
        <f t="shared" si="28"/>
        <v>521.85</v>
      </c>
      <c r="H176" s="16">
        <f t="shared" si="29"/>
        <v>372.75</v>
      </c>
    </row>
    <row r="177" spans="1:8" ht="15.75" customHeight="1">
      <c r="A177" s="37" t="s">
        <v>217</v>
      </c>
      <c r="B177" s="38" t="s">
        <v>218</v>
      </c>
      <c r="C177" s="15" t="s">
        <v>16</v>
      </c>
      <c r="D177" s="15">
        <v>4</v>
      </c>
      <c r="E177" s="15">
        <v>32</v>
      </c>
      <c r="F177" s="16">
        <v>823.96</v>
      </c>
      <c r="G177" s="16">
        <f t="shared" si="28"/>
        <v>576.77199999999993</v>
      </c>
      <c r="H177" s="16">
        <f t="shared" si="29"/>
        <v>411.98</v>
      </c>
    </row>
    <row r="178" spans="1:8" ht="15.75" customHeight="1">
      <c r="A178" s="37" t="s">
        <v>219</v>
      </c>
      <c r="B178" s="38" t="s">
        <v>220</v>
      </c>
      <c r="C178" s="15" t="s">
        <v>16</v>
      </c>
      <c r="D178" s="15">
        <v>2</v>
      </c>
      <c r="E178" s="15">
        <v>36</v>
      </c>
      <c r="F178" s="16">
        <v>1079.01</v>
      </c>
      <c r="G178" s="16">
        <f t="shared" si="28"/>
        <v>755.3069999999999</v>
      </c>
      <c r="H178" s="16">
        <f t="shared" si="29"/>
        <v>539.505</v>
      </c>
    </row>
    <row r="179" spans="1:8" ht="15.75" customHeight="1">
      <c r="A179" s="37" t="s">
        <v>221</v>
      </c>
      <c r="B179" s="38" t="s">
        <v>222</v>
      </c>
      <c r="C179" s="15" t="s">
        <v>16</v>
      </c>
      <c r="D179" s="15">
        <v>10</v>
      </c>
      <c r="E179" s="15">
        <v>500</v>
      </c>
      <c r="F179" s="16">
        <v>235.41</v>
      </c>
      <c r="G179" s="16">
        <f t="shared" si="28"/>
        <v>164.78699999999998</v>
      </c>
      <c r="H179" s="16">
        <f t="shared" si="29"/>
        <v>117.705</v>
      </c>
    </row>
    <row r="180" spans="1:8" ht="15.75" customHeight="1">
      <c r="A180" s="37" t="s">
        <v>199</v>
      </c>
      <c r="B180" s="38" t="s">
        <v>200</v>
      </c>
      <c r="C180" s="15" t="s">
        <v>16</v>
      </c>
      <c r="D180" s="15">
        <v>10</v>
      </c>
      <c r="E180" s="15">
        <v>150</v>
      </c>
      <c r="F180" s="16">
        <v>142.83000000000001</v>
      </c>
      <c r="G180" s="16">
        <f t="shared" si="28"/>
        <v>99.981000000000009</v>
      </c>
      <c r="H180" s="16">
        <f t="shared" si="29"/>
        <v>71.415000000000006</v>
      </c>
    </row>
    <row r="181" spans="1:8" ht="15.75" customHeight="1">
      <c r="A181" s="37" t="s">
        <v>201</v>
      </c>
      <c r="B181" s="38" t="s">
        <v>202</v>
      </c>
      <c r="C181" s="15" t="s">
        <v>16</v>
      </c>
      <c r="D181" s="15">
        <v>6</v>
      </c>
      <c r="E181" s="15">
        <v>90</v>
      </c>
      <c r="F181" s="16">
        <v>273.61</v>
      </c>
      <c r="G181" s="16">
        <f t="shared" si="28"/>
        <v>191.52699999999999</v>
      </c>
      <c r="H181" s="16">
        <f t="shared" si="29"/>
        <v>136.80500000000001</v>
      </c>
    </row>
    <row r="182" spans="1:8" ht="15.75" customHeight="1">
      <c r="A182" s="37" t="s">
        <v>203</v>
      </c>
      <c r="B182" s="38" t="s">
        <v>204</v>
      </c>
      <c r="C182" s="15" t="s">
        <v>16</v>
      </c>
      <c r="D182" s="15">
        <v>6</v>
      </c>
      <c r="E182" s="15">
        <v>60</v>
      </c>
      <c r="F182" s="16">
        <v>383.76</v>
      </c>
      <c r="G182" s="16">
        <f t="shared" si="28"/>
        <v>268.63199999999995</v>
      </c>
      <c r="H182" s="16">
        <f t="shared" si="29"/>
        <v>191.88</v>
      </c>
    </row>
    <row r="183" spans="1:8" ht="15.75" customHeight="1">
      <c r="A183" s="37" t="s">
        <v>207</v>
      </c>
      <c r="B183" s="38" t="s">
        <v>208</v>
      </c>
      <c r="C183" s="15" t="s">
        <v>127</v>
      </c>
      <c r="D183" s="15">
        <v>50</v>
      </c>
      <c r="E183" s="15">
        <v>50</v>
      </c>
      <c r="F183" s="16">
        <v>119.05</v>
      </c>
      <c r="G183" s="16">
        <f t="shared" si="28"/>
        <v>83.334999999999994</v>
      </c>
      <c r="H183" s="16">
        <f t="shared" si="29"/>
        <v>59.524999999999999</v>
      </c>
    </row>
    <row r="184" spans="1:8" ht="15.75" customHeight="1">
      <c r="A184" s="37" t="s">
        <v>223</v>
      </c>
      <c r="B184" s="38" t="s">
        <v>224</v>
      </c>
      <c r="C184" s="15" t="s">
        <v>16</v>
      </c>
      <c r="D184" s="15">
        <v>2</v>
      </c>
      <c r="E184" s="15">
        <v>36</v>
      </c>
      <c r="F184" s="16">
        <v>1291.68</v>
      </c>
      <c r="G184" s="16">
        <f t="shared" si="28"/>
        <v>904.17599999999993</v>
      </c>
      <c r="H184" s="16">
        <f t="shared" si="29"/>
        <v>645.84</v>
      </c>
    </row>
    <row r="185" spans="1:8" ht="15.75" customHeight="1">
      <c r="A185" s="43" t="s">
        <v>225</v>
      </c>
      <c r="B185" s="44" t="s">
        <v>226</v>
      </c>
      <c r="C185" s="45" t="s">
        <v>127</v>
      </c>
      <c r="D185" s="45">
        <v>10</v>
      </c>
      <c r="E185" s="45">
        <v>10</v>
      </c>
      <c r="F185" s="46">
        <v>883.7</v>
      </c>
      <c r="G185" s="46">
        <f t="shared" si="28"/>
        <v>618.59</v>
      </c>
      <c r="H185" s="46">
        <f t="shared" si="29"/>
        <v>441.85</v>
      </c>
    </row>
    <row r="186" spans="1:8" ht="15.75" customHeight="1">
      <c r="A186" s="37" t="s">
        <v>227</v>
      </c>
      <c r="B186" s="38" t="s">
        <v>228</v>
      </c>
      <c r="C186" s="15" t="s">
        <v>16</v>
      </c>
      <c r="D186" s="15">
        <v>10</v>
      </c>
      <c r="E186" s="15">
        <v>100</v>
      </c>
      <c r="F186" s="16">
        <v>201.77</v>
      </c>
      <c r="G186" s="16">
        <f t="shared" si="28"/>
        <v>141.239</v>
      </c>
      <c r="H186" s="16">
        <f t="shared" si="29"/>
        <v>100.88500000000001</v>
      </c>
    </row>
    <row r="187" spans="1:8" ht="15.75" customHeight="1">
      <c r="A187" s="37" t="s">
        <v>229</v>
      </c>
      <c r="B187" s="38" t="s">
        <v>230</v>
      </c>
      <c r="C187" s="15" t="s">
        <v>16</v>
      </c>
      <c r="D187" s="15">
        <v>2</v>
      </c>
      <c r="E187" s="15">
        <v>20</v>
      </c>
      <c r="F187" s="16">
        <v>609.98</v>
      </c>
      <c r="G187" s="16">
        <f t="shared" si="28"/>
        <v>426.98599999999999</v>
      </c>
      <c r="H187" s="16">
        <f t="shared" si="29"/>
        <v>304.99</v>
      </c>
    </row>
    <row r="188" spans="1:8" ht="15.75" customHeight="1">
      <c r="A188" s="37" t="s">
        <v>231</v>
      </c>
      <c r="B188" s="38" t="s">
        <v>232</v>
      </c>
      <c r="C188" s="15" t="s">
        <v>16</v>
      </c>
      <c r="D188" s="15">
        <v>2</v>
      </c>
      <c r="E188" s="15">
        <v>16</v>
      </c>
      <c r="F188" s="16">
        <v>661.33</v>
      </c>
      <c r="G188" s="16">
        <f t="shared" si="28"/>
        <v>462.93099999999998</v>
      </c>
      <c r="H188" s="16">
        <f t="shared" si="29"/>
        <v>330.66500000000002</v>
      </c>
    </row>
    <row r="189" spans="1:8" ht="15.75" customHeight="1">
      <c r="A189" s="37" t="s">
        <v>233</v>
      </c>
      <c r="B189" s="38" t="s">
        <v>234</v>
      </c>
      <c r="C189" s="15" t="s">
        <v>16</v>
      </c>
      <c r="D189" s="15">
        <v>2</v>
      </c>
      <c r="E189" s="15">
        <v>16</v>
      </c>
      <c r="F189" s="16">
        <v>532.30999999999995</v>
      </c>
      <c r="G189" s="16">
        <f t="shared" si="28"/>
        <v>372.61699999999996</v>
      </c>
      <c r="H189" s="16">
        <f t="shared" si="29"/>
        <v>266.15499999999997</v>
      </c>
    </row>
    <row r="190" spans="1:8" ht="15.75" customHeight="1">
      <c r="A190" s="37" t="s">
        <v>235</v>
      </c>
      <c r="B190" s="38" t="s">
        <v>236</v>
      </c>
      <c r="C190" s="15" t="s">
        <v>16</v>
      </c>
      <c r="D190" s="15">
        <v>10</v>
      </c>
      <c r="E190" s="15">
        <v>250</v>
      </c>
      <c r="F190" s="16">
        <v>222.39</v>
      </c>
      <c r="G190" s="16">
        <f t="shared" si="28"/>
        <v>155.67299999999997</v>
      </c>
      <c r="H190" s="16">
        <f t="shared" si="29"/>
        <v>111.19499999999999</v>
      </c>
    </row>
    <row r="191" spans="1:8" ht="15.75" customHeight="1">
      <c r="A191" s="37" t="s">
        <v>237</v>
      </c>
      <c r="B191" s="38" t="s">
        <v>238</v>
      </c>
      <c r="C191" s="15" t="s">
        <v>16</v>
      </c>
      <c r="D191" s="15">
        <v>12</v>
      </c>
      <c r="E191" s="15">
        <v>60</v>
      </c>
      <c r="F191" s="16">
        <v>198</v>
      </c>
      <c r="G191" s="16">
        <f t="shared" si="28"/>
        <v>138.6</v>
      </c>
      <c r="H191" s="16">
        <f t="shared" si="29"/>
        <v>99</v>
      </c>
    </row>
    <row r="192" spans="1:8" ht="15.75" customHeight="1">
      <c r="A192" s="55" t="s">
        <v>239</v>
      </c>
      <c r="B192" s="56"/>
      <c r="C192" s="47"/>
      <c r="D192" s="47"/>
      <c r="E192" s="47"/>
      <c r="F192" s="17"/>
      <c r="G192" s="17"/>
      <c r="H192" s="17"/>
    </row>
    <row r="193" spans="1:8" ht="15.75" customHeight="1">
      <c r="A193" s="21" t="s">
        <v>240</v>
      </c>
      <c r="B193" s="14" t="s">
        <v>241</v>
      </c>
      <c r="C193" s="13" t="s">
        <v>127</v>
      </c>
      <c r="D193" s="57">
        <v>100</v>
      </c>
      <c r="E193" s="56"/>
      <c r="F193" s="20">
        <v>19.2</v>
      </c>
      <c r="G193" s="16">
        <f t="shared" ref="G193:G206" si="30">F193*0.7</f>
        <v>13.44</v>
      </c>
      <c r="H193" s="16">
        <f t="shared" ref="H193:H206" si="31">F193*0.5</f>
        <v>9.6</v>
      </c>
    </row>
    <row r="194" spans="1:8" ht="15.75" customHeight="1">
      <c r="A194" s="21" t="s">
        <v>242</v>
      </c>
      <c r="B194" s="14" t="s">
        <v>241</v>
      </c>
      <c r="C194" s="13" t="s">
        <v>127</v>
      </c>
      <c r="D194" s="57">
        <v>50</v>
      </c>
      <c r="E194" s="56"/>
      <c r="F194" s="20">
        <v>19.2</v>
      </c>
      <c r="G194" s="16">
        <f t="shared" si="30"/>
        <v>13.44</v>
      </c>
      <c r="H194" s="16">
        <f t="shared" si="31"/>
        <v>9.6</v>
      </c>
    </row>
    <row r="195" spans="1:8" ht="15.75" customHeight="1">
      <c r="A195" s="21" t="s">
        <v>243</v>
      </c>
      <c r="B195" s="14" t="s">
        <v>241</v>
      </c>
      <c r="C195" s="13" t="s">
        <v>127</v>
      </c>
      <c r="D195" s="57">
        <v>25</v>
      </c>
      <c r="E195" s="56"/>
      <c r="F195" s="20">
        <v>19.2</v>
      </c>
      <c r="G195" s="16">
        <f t="shared" si="30"/>
        <v>13.44</v>
      </c>
      <c r="H195" s="16">
        <f t="shared" si="31"/>
        <v>9.6</v>
      </c>
    </row>
    <row r="196" spans="1:8" ht="15.75" customHeight="1">
      <c r="A196" s="21" t="s">
        <v>244</v>
      </c>
      <c r="B196" s="14" t="s">
        <v>241</v>
      </c>
      <c r="C196" s="13" t="s">
        <v>127</v>
      </c>
      <c r="D196" s="57">
        <v>10</v>
      </c>
      <c r="E196" s="56"/>
      <c r="F196" s="20">
        <v>19.2</v>
      </c>
      <c r="G196" s="16">
        <f t="shared" si="30"/>
        <v>13.44</v>
      </c>
      <c r="H196" s="16">
        <f t="shared" si="31"/>
        <v>9.6</v>
      </c>
    </row>
    <row r="197" spans="1:8" ht="15.75" customHeight="1">
      <c r="A197" s="21" t="s">
        <v>245</v>
      </c>
      <c r="B197" s="14" t="s">
        <v>246</v>
      </c>
      <c r="C197" s="13" t="s">
        <v>127</v>
      </c>
      <c r="D197" s="57">
        <v>100</v>
      </c>
      <c r="E197" s="56"/>
      <c r="F197" s="20">
        <v>25</v>
      </c>
      <c r="G197" s="16">
        <f t="shared" si="30"/>
        <v>17.5</v>
      </c>
      <c r="H197" s="16">
        <f t="shared" si="31"/>
        <v>12.5</v>
      </c>
    </row>
    <row r="198" spans="1:8" ht="15.75" customHeight="1">
      <c r="A198" s="21" t="s">
        <v>247</v>
      </c>
      <c r="B198" s="14" t="s">
        <v>246</v>
      </c>
      <c r="C198" s="13" t="s">
        <v>127</v>
      </c>
      <c r="D198" s="57">
        <v>50</v>
      </c>
      <c r="E198" s="56"/>
      <c r="F198" s="20">
        <v>25</v>
      </c>
      <c r="G198" s="16">
        <f t="shared" si="30"/>
        <v>17.5</v>
      </c>
      <c r="H198" s="16">
        <f t="shared" si="31"/>
        <v>12.5</v>
      </c>
    </row>
    <row r="199" spans="1:8" ht="15.75" customHeight="1">
      <c r="A199" s="21" t="s">
        <v>248</v>
      </c>
      <c r="B199" s="14" t="s">
        <v>246</v>
      </c>
      <c r="C199" s="13" t="s">
        <v>127</v>
      </c>
      <c r="D199" s="57">
        <v>25</v>
      </c>
      <c r="E199" s="56"/>
      <c r="F199" s="20">
        <v>25</v>
      </c>
      <c r="G199" s="16">
        <f t="shared" si="30"/>
        <v>17.5</v>
      </c>
      <c r="H199" s="16">
        <f t="shared" si="31"/>
        <v>12.5</v>
      </c>
    </row>
    <row r="200" spans="1:8" ht="15.75" customHeight="1">
      <c r="A200" s="21" t="s">
        <v>249</v>
      </c>
      <c r="B200" s="14" t="s">
        <v>246</v>
      </c>
      <c r="C200" s="13" t="s">
        <v>127</v>
      </c>
      <c r="D200" s="57">
        <v>10</v>
      </c>
      <c r="E200" s="56"/>
      <c r="F200" s="20">
        <v>25</v>
      </c>
      <c r="G200" s="16">
        <f t="shared" si="30"/>
        <v>17.5</v>
      </c>
      <c r="H200" s="16">
        <f t="shared" si="31"/>
        <v>12.5</v>
      </c>
    </row>
    <row r="201" spans="1:8" ht="15.75" customHeight="1">
      <c r="A201" s="21" t="s">
        <v>250</v>
      </c>
      <c r="B201" s="14" t="s">
        <v>251</v>
      </c>
      <c r="C201" s="13" t="s">
        <v>127</v>
      </c>
      <c r="D201" s="57">
        <v>50</v>
      </c>
      <c r="E201" s="56"/>
      <c r="F201" s="20">
        <v>36.479999999999997</v>
      </c>
      <c r="G201" s="16">
        <f t="shared" si="30"/>
        <v>25.535999999999998</v>
      </c>
      <c r="H201" s="16">
        <f t="shared" si="31"/>
        <v>18.239999999999998</v>
      </c>
    </row>
    <row r="202" spans="1:8" ht="15.75" customHeight="1">
      <c r="A202" s="21" t="s">
        <v>252</v>
      </c>
      <c r="B202" s="14" t="s">
        <v>251</v>
      </c>
      <c r="C202" s="13" t="s">
        <v>127</v>
      </c>
      <c r="D202" s="57">
        <v>25</v>
      </c>
      <c r="E202" s="56"/>
      <c r="F202" s="20">
        <v>36.479999999999997</v>
      </c>
      <c r="G202" s="16">
        <f t="shared" si="30"/>
        <v>25.535999999999998</v>
      </c>
      <c r="H202" s="16">
        <f t="shared" si="31"/>
        <v>18.239999999999998</v>
      </c>
    </row>
    <row r="203" spans="1:8" ht="15.75" customHeight="1">
      <c r="A203" s="21" t="s">
        <v>253</v>
      </c>
      <c r="B203" s="14" t="s">
        <v>254</v>
      </c>
      <c r="C203" s="13" t="s">
        <v>127</v>
      </c>
      <c r="D203" s="57">
        <v>25</v>
      </c>
      <c r="E203" s="56"/>
      <c r="F203" s="20">
        <v>52.03</v>
      </c>
      <c r="G203" s="16">
        <f t="shared" si="30"/>
        <v>36.420999999999999</v>
      </c>
      <c r="H203" s="16">
        <f t="shared" si="31"/>
        <v>26.015000000000001</v>
      </c>
    </row>
    <row r="204" spans="1:8" ht="15.75" customHeight="1">
      <c r="A204" s="21" t="s">
        <v>255</v>
      </c>
      <c r="B204" s="14" t="s">
        <v>254</v>
      </c>
      <c r="C204" s="13" t="s">
        <v>127</v>
      </c>
      <c r="D204" s="57">
        <v>10</v>
      </c>
      <c r="E204" s="56"/>
      <c r="F204" s="20">
        <v>52.03</v>
      </c>
      <c r="G204" s="16">
        <f t="shared" si="30"/>
        <v>36.420999999999999</v>
      </c>
      <c r="H204" s="16">
        <f t="shared" si="31"/>
        <v>26.015000000000001</v>
      </c>
    </row>
    <row r="205" spans="1:8" ht="15.75" customHeight="1">
      <c r="A205" s="21" t="s">
        <v>256</v>
      </c>
      <c r="B205" s="14" t="s">
        <v>257</v>
      </c>
      <c r="C205" s="13" t="s">
        <v>127</v>
      </c>
      <c r="D205" s="57">
        <v>20</v>
      </c>
      <c r="E205" s="56"/>
      <c r="F205" s="20">
        <v>77.37</v>
      </c>
      <c r="G205" s="16">
        <f t="shared" si="30"/>
        <v>54.158999999999999</v>
      </c>
      <c r="H205" s="16">
        <f t="shared" si="31"/>
        <v>38.685000000000002</v>
      </c>
    </row>
    <row r="206" spans="1:8" ht="15.75" customHeight="1">
      <c r="A206" s="21" t="s">
        <v>258</v>
      </c>
      <c r="B206" s="14" t="s">
        <v>259</v>
      </c>
      <c r="C206" s="13" t="s">
        <v>127</v>
      </c>
      <c r="D206" s="57">
        <v>20</v>
      </c>
      <c r="E206" s="56"/>
      <c r="F206" s="20">
        <v>102.56</v>
      </c>
      <c r="G206" s="16">
        <f t="shared" si="30"/>
        <v>71.792000000000002</v>
      </c>
      <c r="H206" s="16">
        <f t="shared" si="31"/>
        <v>51.28</v>
      </c>
    </row>
    <row r="207" spans="1:8" ht="15.75" customHeight="1">
      <c r="A207" s="55" t="s">
        <v>260</v>
      </c>
      <c r="B207" s="56"/>
      <c r="C207" s="47"/>
      <c r="D207" s="47"/>
      <c r="E207" s="47"/>
      <c r="F207" s="17"/>
      <c r="G207" s="17"/>
      <c r="H207" s="17"/>
    </row>
    <row r="208" spans="1:8" ht="15.75" customHeight="1">
      <c r="A208" s="21" t="s">
        <v>261</v>
      </c>
      <c r="B208" s="14" t="s">
        <v>262</v>
      </c>
      <c r="C208" s="13" t="s">
        <v>127</v>
      </c>
      <c r="D208" s="57">
        <v>90</v>
      </c>
      <c r="E208" s="56"/>
      <c r="F208" s="20">
        <v>24.75</v>
      </c>
      <c r="G208" s="16">
        <f t="shared" ref="G208:G214" si="32">F208*0.7</f>
        <v>17.324999999999999</v>
      </c>
      <c r="H208" s="16">
        <f t="shared" ref="H208:H214" si="33">F208*0.5</f>
        <v>12.375</v>
      </c>
    </row>
    <row r="209" spans="1:8" ht="15.75" customHeight="1">
      <c r="A209" s="21" t="s">
        <v>263</v>
      </c>
      <c r="B209" s="14" t="s">
        <v>264</v>
      </c>
      <c r="C209" s="13" t="s">
        <v>127</v>
      </c>
      <c r="D209" s="57">
        <v>90</v>
      </c>
      <c r="E209" s="56"/>
      <c r="F209" s="20">
        <v>32.840000000000003</v>
      </c>
      <c r="G209" s="16">
        <f t="shared" si="32"/>
        <v>22.988</v>
      </c>
      <c r="H209" s="16">
        <f t="shared" si="33"/>
        <v>16.420000000000002</v>
      </c>
    </row>
    <row r="210" spans="1:8" ht="15.75" customHeight="1">
      <c r="A210" s="21" t="s">
        <v>265</v>
      </c>
      <c r="B210" s="14" t="s">
        <v>266</v>
      </c>
      <c r="C210" s="13" t="s">
        <v>127</v>
      </c>
      <c r="D210" s="57">
        <v>75</v>
      </c>
      <c r="E210" s="56"/>
      <c r="F210" s="20">
        <v>44.76</v>
      </c>
      <c r="G210" s="16">
        <f t="shared" si="32"/>
        <v>31.331999999999997</v>
      </c>
      <c r="H210" s="16">
        <f t="shared" si="33"/>
        <v>22.38</v>
      </c>
    </row>
    <row r="211" spans="1:8" ht="15.75" customHeight="1">
      <c r="A211" s="21" t="s">
        <v>267</v>
      </c>
      <c r="B211" s="14" t="s">
        <v>268</v>
      </c>
      <c r="C211" s="13" t="s">
        <v>127</v>
      </c>
      <c r="D211" s="57">
        <v>60</v>
      </c>
      <c r="E211" s="56"/>
      <c r="F211" s="20">
        <v>60.18</v>
      </c>
      <c r="G211" s="16">
        <f t="shared" si="32"/>
        <v>42.125999999999998</v>
      </c>
      <c r="H211" s="16">
        <f t="shared" si="33"/>
        <v>30.09</v>
      </c>
    </row>
    <row r="212" spans="1:8" ht="15.75" customHeight="1">
      <c r="A212" s="21" t="s">
        <v>269</v>
      </c>
      <c r="B212" s="14" t="s">
        <v>270</v>
      </c>
      <c r="C212" s="13" t="s">
        <v>127</v>
      </c>
      <c r="D212" s="57">
        <v>30</v>
      </c>
      <c r="E212" s="56"/>
      <c r="F212" s="20">
        <v>103.96</v>
      </c>
      <c r="G212" s="16">
        <f t="shared" si="32"/>
        <v>72.771999999999991</v>
      </c>
      <c r="H212" s="16">
        <f t="shared" si="33"/>
        <v>51.98</v>
      </c>
    </row>
    <row r="213" spans="1:8" ht="15.75" customHeight="1">
      <c r="A213" s="21" t="s">
        <v>271</v>
      </c>
      <c r="B213" s="14" t="s">
        <v>272</v>
      </c>
      <c r="C213" s="13" t="s">
        <v>127</v>
      </c>
      <c r="D213" s="57">
        <v>30</v>
      </c>
      <c r="E213" s="56"/>
      <c r="F213" s="20">
        <v>131.30000000000001</v>
      </c>
      <c r="G213" s="16">
        <f t="shared" si="32"/>
        <v>91.91</v>
      </c>
      <c r="H213" s="16">
        <f t="shared" si="33"/>
        <v>65.650000000000006</v>
      </c>
    </row>
    <row r="214" spans="1:8" ht="15.75" customHeight="1">
      <c r="A214" s="21" t="s">
        <v>273</v>
      </c>
      <c r="B214" s="14" t="s">
        <v>274</v>
      </c>
      <c r="C214" s="13" t="s">
        <v>127</v>
      </c>
      <c r="D214" s="57">
        <v>15</v>
      </c>
      <c r="E214" s="56"/>
      <c r="F214" s="20">
        <v>191.51</v>
      </c>
      <c r="G214" s="16">
        <f t="shared" si="32"/>
        <v>134.05699999999999</v>
      </c>
      <c r="H214" s="16">
        <f t="shared" si="33"/>
        <v>95.754999999999995</v>
      </c>
    </row>
    <row r="215" spans="1:8" ht="15.75" customHeight="1">
      <c r="A215" s="55" t="s">
        <v>275</v>
      </c>
      <c r="B215" s="56"/>
      <c r="C215" s="47"/>
      <c r="D215" s="47"/>
      <c r="E215" s="47"/>
      <c r="F215" s="17"/>
      <c r="G215" s="17"/>
      <c r="H215" s="17"/>
    </row>
    <row r="216" spans="1:8" ht="15.75" customHeight="1">
      <c r="A216" s="21" t="s">
        <v>276</v>
      </c>
      <c r="B216" s="14" t="s">
        <v>241</v>
      </c>
      <c r="C216" s="13" t="s">
        <v>127</v>
      </c>
      <c r="D216" s="57">
        <v>100</v>
      </c>
      <c r="E216" s="56"/>
      <c r="F216" s="20">
        <v>23.01</v>
      </c>
      <c r="G216" s="16">
        <f t="shared" ref="G216:G221" si="34">F216*0.7</f>
        <v>16.106999999999999</v>
      </c>
      <c r="H216" s="16">
        <f t="shared" ref="H216:H221" si="35">F216*0.5</f>
        <v>11.505000000000001</v>
      </c>
    </row>
    <row r="217" spans="1:8" ht="15.75" customHeight="1">
      <c r="A217" s="21" t="s">
        <v>277</v>
      </c>
      <c r="B217" s="14" t="s">
        <v>246</v>
      </c>
      <c r="C217" s="13" t="s">
        <v>127</v>
      </c>
      <c r="D217" s="57">
        <v>100</v>
      </c>
      <c r="E217" s="56"/>
      <c r="F217" s="20">
        <v>30.23</v>
      </c>
      <c r="G217" s="16">
        <f t="shared" si="34"/>
        <v>21.160999999999998</v>
      </c>
      <c r="H217" s="16">
        <f t="shared" si="35"/>
        <v>15.115</v>
      </c>
    </row>
    <row r="218" spans="1:8" ht="15.75" customHeight="1">
      <c r="A218" s="21" t="s">
        <v>278</v>
      </c>
      <c r="B218" s="14" t="s">
        <v>251</v>
      </c>
      <c r="C218" s="13" t="s">
        <v>127</v>
      </c>
      <c r="D218" s="57">
        <v>50</v>
      </c>
      <c r="E218" s="56"/>
      <c r="F218" s="20">
        <v>46.2</v>
      </c>
      <c r="G218" s="16">
        <f t="shared" si="34"/>
        <v>32.340000000000003</v>
      </c>
      <c r="H218" s="16">
        <f t="shared" si="35"/>
        <v>23.1</v>
      </c>
    </row>
    <row r="219" spans="1:8" ht="15.75" customHeight="1">
      <c r="A219" s="21" t="s">
        <v>279</v>
      </c>
      <c r="B219" s="14" t="s">
        <v>254</v>
      </c>
      <c r="C219" s="13" t="s">
        <v>127</v>
      </c>
      <c r="D219" s="57">
        <v>25</v>
      </c>
      <c r="E219" s="56"/>
      <c r="F219" s="20">
        <v>64.41</v>
      </c>
      <c r="G219" s="16">
        <f t="shared" si="34"/>
        <v>45.086999999999996</v>
      </c>
      <c r="H219" s="16">
        <f t="shared" si="35"/>
        <v>32.204999999999998</v>
      </c>
    </row>
    <row r="220" spans="1:8" ht="15.75" customHeight="1">
      <c r="A220" s="21" t="s">
        <v>280</v>
      </c>
      <c r="B220" s="14" t="s">
        <v>257</v>
      </c>
      <c r="C220" s="13" t="s">
        <v>127</v>
      </c>
      <c r="D220" s="57">
        <v>20</v>
      </c>
      <c r="E220" s="56"/>
      <c r="F220" s="20">
        <v>95.81</v>
      </c>
      <c r="G220" s="16">
        <f t="shared" si="34"/>
        <v>67.066999999999993</v>
      </c>
      <c r="H220" s="16">
        <f t="shared" si="35"/>
        <v>47.905000000000001</v>
      </c>
    </row>
    <row r="221" spans="1:8" ht="15.75" customHeight="1">
      <c r="A221" s="21" t="s">
        <v>281</v>
      </c>
      <c r="B221" s="14" t="s">
        <v>259</v>
      </c>
      <c r="C221" s="13" t="s">
        <v>127</v>
      </c>
      <c r="D221" s="57">
        <v>20</v>
      </c>
      <c r="E221" s="56"/>
      <c r="F221" s="20">
        <v>121.21</v>
      </c>
      <c r="G221" s="16">
        <f t="shared" si="34"/>
        <v>84.846999999999994</v>
      </c>
      <c r="H221" s="16">
        <f t="shared" si="35"/>
        <v>60.604999999999997</v>
      </c>
    </row>
    <row r="222" spans="1:8" ht="15.75" customHeight="1">
      <c r="A222" s="61" t="s">
        <v>282</v>
      </c>
      <c r="B222" s="62"/>
      <c r="C222" s="62"/>
      <c r="D222" s="62"/>
      <c r="E222" s="62"/>
      <c r="F222" s="62"/>
      <c r="G222" s="63"/>
      <c r="H222" s="48"/>
    </row>
    <row r="223" spans="1:8" ht="15.75" customHeight="1">
      <c r="A223" s="21" t="s">
        <v>283</v>
      </c>
      <c r="B223" s="14" t="s">
        <v>241</v>
      </c>
      <c r="C223" s="13" t="s">
        <v>127</v>
      </c>
      <c r="D223" s="57">
        <v>100</v>
      </c>
      <c r="E223" s="54"/>
      <c r="F223" s="49">
        <v>126.28</v>
      </c>
      <c r="G223" s="50">
        <f t="shared" ref="G223:G228" si="36">F223*0.7</f>
        <v>88.396000000000001</v>
      </c>
      <c r="H223" s="50">
        <f t="shared" ref="H223:H228" si="37">F223*0.5</f>
        <v>63.14</v>
      </c>
    </row>
    <row r="224" spans="1:8" ht="15.75" customHeight="1">
      <c r="A224" s="21" t="s">
        <v>284</v>
      </c>
      <c r="B224" s="14" t="s">
        <v>246</v>
      </c>
      <c r="C224" s="13" t="s">
        <v>127</v>
      </c>
      <c r="D224" s="57">
        <v>100</v>
      </c>
      <c r="E224" s="54"/>
      <c r="F224" s="49">
        <v>161.52000000000001</v>
      </c>
      <c r="G224" s="50">
        <f t="shared" si="36"/>
        <v>113.06399999999999</v>
      </c>
      <c r="H224" s="50">
        <f t="shared" si="37"/>
        <v>80.760000000000005</v>
      </c>
    </row>
    <row r="225" spans="1:8" ht="15.75" customHeight="1">
      <c r="A225" s="21" t="s">
        <v>285</v>
      </c>
      <c r="B225" s="14" t="s">
        <v>251</v>
      </c>
      <c r="C225" s="13" t="s">
        <v>127</v>
      </c>
      <c r="D225" s="57">
        <v>75</v>
      </c>
      <c r="E225" s="54"/>
      <c r="F225" s="49">
        <v>231.6</v>
      </c>
      <c r="G225" s="50">
        <f t="shared" si="36"/>
        <v>162.11999999999998</v>
      </c>
      <c r="H225" s="50">
        <f t="shared" si="37"/>
        <v>115.8</v>
      </c>
    </row>
    <row r="226" spans="1:8" ht="15.75" customHeight="1">
      <c r="A226" s="21" t="s">
        <v>286</v>
      </c>
      <c r="B226" s="14" t="s">
        <v>254</v>
      </c>
      <c r="C226" s="13" t="s">
        <v>127</v>
      </c>
      <c r="D226" s="57">
        <v>50</v>
      </c>
      <c r="E226" s="54"/>
      <c r="F226" s="49">
        <v>333.2</v>
      </c>
      <c r="G226" s="50">
        <f t="shared" si="36"/>
        <v>233.23999999999998</v>
      </c>
      <c r="H226" s="50">
        <f t="shared" si="37"/>
        <v>166.6</v>
      </c>
    </row>
    <row r="227" spans="1:8" ht="15.75" customHeight="1">
      <c r="A227" s="21" t="s">
        <v>287</v>
      </c>
      <c r="B227" s="14" t="s">
        <v>257</v>
      </c>
      <c r="C227" s="13" t="s">
        <v>127</v>
      </c>
      <c r="D227" s="57">
        <v>15</v>
      </c>
      <c r="E227" s="54"/>
      <c r="F227" s="49">
        <v>527.08000000000004</v>
      </c>
      <c r="G227" s="50">
        <f t="shared" si="36"/>
        <v>368.95600000000002</v>
      </c>
      <c r="H227" s="50">
        <f t="shared" si="37"/>
        <v>263.54000000000002</v>
      </c>
    </row>
    <row r="228" spans="1:8" ht="15.75" customHeight="1">
      <c r="A228" s="21" t="s">
        <v>288</v>
      </c>
      <c r="B228" s="14" t="s">
        <v>259</v>
      </c>
      <c r="C228" s="13" t="s">
        <v>127</v>
      </c>
      <c r="D228" s="57">
        <v>15</v>
      </c>
      <c r="E228" s="54"/>
      <c r="F228" s="49">
        <v>594.84</v>
      </c>
      <c r="G228" s="50">
        <f t="shared" si="36"/>
        <v>416.38799999999998</v>
      </c>
      <c r="H228" s="50">
        <f t="shared" si="37"/>
        <v>297.42</v>
      </c>
    </row>
    <row r="229" spans="1:8" ht="15.75" customHeight="1">
      <c r="A229" s="58" t="s">
        <v>289</v>
      </c>
      <c r="B229" s="59"/>
      <c r="C229" s="59"/>
      <c r="D229" s="59"/>
      <c r="E229" s="59"/>
      <c r="F229" s="59"/>
      <c r="G229" s="59"/>
      <c r="H229" s="60"/>
    </row>
    <row r="230" spans="1:8" ht="15.75" customHeight="1">
      <c r="A230" s="18" t="s">
        <v>290</v>
      </c>
      <c r="B230" s="19" t="s">
        <v>291</v>
      </c>
      <c r="C230" s="51" t="s">
        <v>16</v>
      </c>
      <c r="D230" s="51">
        <v>100</v>
      </c>
      <c r="E230" s="51">
        <v>3500</v>
      </c>
      <c r="F230" s="39">
        <v>4.03</v>
      </c>
      <c r="G230" s="52">
        <f t="shared" ref="G230:G235" si="38">F230*0.7</f>
        <v>2.8210000000000002</v>
      </c>
      <c r="H230" s="50">
        <f t="shared" ref="H230:H235" si="39">F230*0.5</f>
        <v>2.0150000000000001</v>
      </c>
    </row>
    <row r="231" spans="1:8" ht="15.75" customHeight="1">
      <c r="A231" s="18" t="s">
        <v>292</v>
      </c>
      <c r="B231" s="19" t="s">
        <v>293</v>
      </c>
      <c r="C231" s="13" t="s">
        <v>16</v>
      </c>
      <c r="D231" s="51">
        <v>100</v>
      </c>
      <c r="E231" s="51">
        <v>3000</v>
      </c>
      <c r="F231" s="39">
        <v>4.8</v>
      </c>
      <c r="G231" s="52">
        <f t="shared" si="38"/>
        <v>3.36</v>
      </c>
      <c r="H231" s="50">
        <f t="shared" si="39"/>
        <v>2.4</v>
      </c>
    </row>
    <row r="232" spans="1:8" ht="15.75" customHeight="1">
      <c r="A232" s="18" t="s">
        <v>294</v>
      </c>
      <c r="B232" s="19" t="s">
        <v>295</v>
      </c>
      <c r="C232" s="13" t="s">
        <v>16</v>
      </c>
      <c r="D232" s="51">
        <v>50</v>
      </c>
      <c r="E232" s="51">
        <v>2500</v>
      </c>
      <c r="F232" s="39">
        <v>5.28</v>
      </c>
      <c r="G232" s="52">
        <f t="shared" si="38"/>
        <v>3.6959999999999997</v>
      </c>
      <c r="H232" s="50">
        <f t="shared" si="39"/>
        <v>2.64</v>
      </c>
    </row>
    <row r="233" spans="1:8" ht="15.75" customHeight="1">
      <c r="A233" s="18" t="s">
        <v>296</v>
      </c>
      <c r="B233" s="19" t="s">
        <v>297</v>
      </c>
      <c r="C233" s="13" t="s">
        <v>16</v>
      </c>
      <c r="D233" s="51">
        <v>50</v>
      </c>
      <c r="E233" s="51">
        <v>2000</v>
      </c>
      <c r="F233" s="39">
        <v>8.4</v>
      </c>
      <c r="G233" s="52">
        <f t="shared" si="38"/>
        <v>5.88</v>
      </c>
      <c r="H233" s="50">
        <f t="shared" si="39"/>
        <v>4.2</v>
      </c>
    </row>
    <row r="234" spans="1:8" ht="15.75" customHeight="1">
      <c r="A234" s="18" t="s">
        <v>298</v>
      </c>
      <c r="B234" s="19" t="s">
        <v>299</v>
      </c>
      <c r="C234" s="13" t="s">
        <v>16</v>
      </c>
      <c r="D234" s="51">
        <v>25</v>
      </c>
      <c r="E234" s="51">
        <v>1500</v>
      </c>
      <c r="F234" s="39">
        <v>21.6</v>
      </c>
      <c r="G234" s="52">
        <f t="shared" si="38"/>
        <v>15.12</v>
      </c>
      <c r="H234" s="50">
        <f t="shared" si="39"/>
        <v>10.8</v>
      </c>
    </row>
    <row r="235" spans="1:8" ht="15.75" customHeight="1">
      <c r="A235" s="18" t="s">
        <v>300</v>
      </c>
      <c r="B235" s="19" t="s">
        <v>301</v>
      </c>
      <c r="C235" s="13" t="s">
        <v>16</v>
      </c>
      <c r="D235" s="51">
        <v>25</v>
      </c>
      <c r="E235" s="51">
        <v>1500</v>
      </c>
      <c r="F235" s="39">
        <v>40.08</v>
      </c>
      <c r="G235" s="52">
        <f t="shared" si="38"/>
        <v>28.055999999999997</v>
      </c>
      <c r="H235" s="50">
        <f t="shared" si="39"/>
        <v>20.04</v>
      </c>
    </row>
    <row r="236" spans="1:8" ht="15.75" customHeight="1"/>
    <row r="237" spans="1:8" ht="15.75" customHeight="1"/>
    <row r="238" spans="1:8" ht="15.75" customHeight="1"/>
    <row r="239" spans="1:8" ht="15.75" customHeight="1"/>
    <row r="240" spans="1: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5">
    <mergeCell ref="A85:B85"/>
    <mergeCell ref="A53:B53"/>
    <mergeCell ref="A54:B54"/>
    <mergeCell ref="A65:B65"/>
    <mergeCell ref="A74:B74"/>
    <mergeCell ref="A78:B78"/>
    <mergeCell ref="A41:B41"/>
    <mergeCell ref="A42:B42"/>
    <mergeCell ref="A45:B45"/>
    <mergeCell ref="A48:B48"/>
    <mergeCell ref="A51:B51"/>
    <mergeCell ref="A28:B28"/>
    <mergeCell ref="A29:B29"/>
    <mergeCell ref="A32:B32"/>
    <mergeCell ref="A35:B35"/>
    <mergeCell ref="A39:B39"/>
    <mergeCell ref="A11:B11"/>
    <mergeCell ref="A12:B12"/>
    <mergeCell ref="A13:B13"/>
    <mergeCell ref="A21:B21"/>
    <mergeCell ref="A26:B26"/>
    <mergeCell ref="H8:H10"/>
    <mergeCell ref="A4:B4"/>
    <mergeCell ref="A5:B5"/>
    <mergeCell ref="A6:B6"/>
    <mergeCell ref="E6:F6"/>
    <mergeCell ref="A7:H7"/>
    <mergeCell ref="A8:A10"/>
    <mergeCell ref="B8:B10"/>
    <mergeCell ref="C8:C10"/>
    <mergeCell ref="D8:D10"/>
    <mergeCell ref="E8:E10"/>
    <mergeCell ref="F8:F10"/>
    <mergeCell ref="G8:G10"/>
    <mergeCell ref="D226:E226"/>
    <mergeCell ref="D227:E227"/>
    <mergeCell ref="D228:E228"/>
    <mergeCell ref="A229:H229"/>
    <mergeCell ref="D217:E217"/>
    <mergeCell ref="D218:E218"/>
    <mergeCell ref="D219:E219"/>
    <mergeCell ref="D220:E220"/>
    <mergeCell ref="D221:E221"/>
    <mergeCell ref="A222:G222"/>
    <mergeCell ref="D223:E223"/>
    <mergeCell ref="D214:E214"/>
    <mergeCell ref="A215:B215"/>
    <mergeCell ref="D216:E216"/>
    <mergeCell ref="D224:E224"/>
    <mergeCell ref="D225:E225"/>
    <mergeCell ref="D209:E209"/>
    <mergeCell ref="D210:E210"/>
    <mergeCell ref="D211:E211"/>
    <mergeCell ref="D212:E212"/>
    <mergeCell ref="D213:E213"/>
    <mergeCell ref="D204:E204"/>
    <mergeCell ref="D205:E205"/>
    <mergeCell ref="D206:E206"/>
    <mergeCell ref="A207:B207"/>
    <mergeCell ref="D208:E208"/>
    <mergeCell ref="D199:E199"/>
    <mergeCell ref="D200:E200"/>
    <mergeCell ref="D201:E201"/>
    <mergeCell ref="D202:E202"/>
    <mergeCell ref="D203:E203"/>
    <mergeCell ref="D194:E194"/>
    <mergeCell ref="D195:E195"/>
    <mergeCell ref="D196:E196"/>
    <mergeCell ref="D197:E197"/>
    <mergeCell ref="D198:E198"/>
    <mergeCell ref="A98:B98"/>
    <mergeCell ref="A123:B123"/>
    <mergeCell ref="A131:B131"/>
    <mergeCell ref="A192:B192"/>
    <mergeCell ref="D193:E193"/>
  </mergeCells>
  <hyperlinks>
    <hyperlink ref="A6" r:id="rId1"/>
  </hyperlinks>
  <pageMargins left="0.7" right="0.7" top="0.75" bottom="0.75" header="0" footer="0"/>
  <pageSetup orientation="landscape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ANS-Group</vt:lpstr>
      <vt:lpstr>Прайс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</dc:creator>
  <cp:lastModifiedBy>Korolkov Pavel, ANS Group</cp:lastModifiedBy>
  <dcterms:created xsi:type="dcterms:W3CDTF">2013-01-15T06:11:47Z</dcterms:created>
  <dcterms:modified xsi:type="dcterms:W3CDTF">2023-11-23T10:16:01Z</dcterms:modified>
</cp:coreProperties>
</file>